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" sheetId="1" state="visible" r:id="rId1"/>
    <sheet xmlns:r="http://schemas.openxmlformats.org/officeDocument/2006/relationships" name="Datos" sheetId="2" state="visible" r:id="rId2"/>
    <sheet xmlns:r="http://schemas.openxmlformats.org/officeDocument/2006/relationships" name="LíneaBase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m-yy"/>
    <numFmt numFmtId="166" formatCode=";;;"/>
  </numFmts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  <sz val="11"/>
    </font>
    <font>
      <b val="1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E7EEF8"/>
      </patternFill>
    </fill>
    <fill>
      <patternFill patternType="solid">
        <fgColor rgb="004F81BD"/>
      </patternFill>
    </fill>
    <fill>
      <patternFill patternType="solid">
        <fgColor rgb="0000B050"/>
      </patternFill>
    </fill>
    <fill>
      <patternFill patternType="solid">
        <fgColor rgb="00C6EFCE"/>
      </patternFill>
    </fill>
    <fill>
      <patternFill patternType="solid">
        <fgColor rgb="002F5597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9" fontId="0" fillId="4" borderId="1" pivotButton="0" quotePrefix="0" xfId="0"/>
    <xf numFmtId="0" fontId="0" fillId="4" borderId="1" pivotButton="0" quotePrefix="0" xfId="0"/>
    <xf numFmtId="0" fontId="4" fillId="0" borderId="0" pivotButton="0" quotePrefix="0" xfId="0"/>
    <xf numFmtId="0" fontId="0" fillId="3" borderId="1" applyAlignment="1" pivotButton="0" quotePrefix="0" xfId="0">
      <alignment horizontal="center" vertical="center" wrapText="1"/>
    </xf>
    <xf numFmtId="165" fontId="0" fillId="4" borderId="1" pivotButton="0" quotePrefix="0" xfId="0"/>
    <xf numFmtId="0" fontId="0" fillId="5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4F81BD"/>
        </patternFill>
      </fill>
    </dxf>
    <dxf>
      <fill>
        <patternFill patternType="solid">
          <fgColor rgb="0000B050"/>
        </patternFill>
      </fill>
    </dxf>
    <dxf>
      <fill>
        <patternFill patternType="solid">
          <fgColor rgb="00C6EFCE"/>
        </patternFill>
      </fill>
    </dxf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J20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8" customWidth="1" min="3" max="3"/>
    <col width="14" customWidth="1" min="4" max="4"/>
    <col width="12" customWidth="1" min="5" max="5"/>
    <col width="12" customWidth="1" min="6" max="6"/>
    <col width="10" customWidth="1" min="7" max="7"/>
    <col width="12" customWidth="1" min="8" max="8"/>
    <col width="12" customWidth="1" min="9" max="9"/>
    <col width="10" customWidth="1" min="10" max="10"/>
    <col width="12" customWidth="1" min="11" max="11"/>
    <col width="24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9" customWidth="1" min="32" max="32"/>
    <col width="9" customWidth="1" min="33" max="33"/>
    <col width="9" customWidth="1" min="34" max="34"/>
    <col width="9" customWidth="1" min="35" max="35"/>
    <col width="9" customWidth="1" min="36" max="36"/>
  </cols>
  <sheetData>
    <row r="1">
      <c r="A1" s="1" t="inlineStr">
        <is>
          <t>Plantilla Gantt Trimestral (FIX) — Excel / Google Sheets</t>
        </is>
      </c>
    </row>
    <row r="2">
      <c r="A2" s="2" t="inlineStr">
        <is>
          <t>Progreso global (ponderado):</t>
        </is>
      </c>
      <c r="B2" s="3">
        <f>IFERROR(SUMPRODUCT(Datos!G4:G500,Datos!H4:H500)/SUM(Datos!G4:G500),0)</f>
        <v/>
      </c>
      <c r="C2" s="2" t="inlineStr">
        <is>
          <t>Tareas atrasadas:</t>
        </is>
      </c>
      <c r="D2" s="4">
        <f>COUNTIF(Datos!J4:J500,"Sí")</f>
        <v/>
      </c>
    </row>
    <row r="3">
      <c r="A3" s="5" t="inlineStr">
        <is>
          <t>Año inicio</t>
        </is>
      </c>
      <c r="B3" s="6" t="n">
        <v>2026</v>
      </c>
      <c r="D3" s="2" t="inlineStr">
        <is>
          <t>Inicio ventana (auto)</t>
        </is>
      </c>
      <c r="E3" s="7">
        <f>DATE($B$3, 1+3*($B$4-1), 1)</f>
        <v/>
      </c>
      <c r="G3" s="5" t="inlineStr">
        <is>
          <t>Leyenda:</t>
        </is>
      </c>
      <c r="H3" s="8" t="inlineStr">
        <is>
          <t>Plan</t>
        </is>
      </c>
      <c r="I3" s="9" t="inlineStr">
        <is>
          <t>Completado</t>
        </is>
      </c>
      <c r="J3" s="10" t="inlineStr">
        <is>
          <t>Parcial</t>
        </is>
      </c>
    </row>
    <row r="4">
      <c r="A4" s="5" t="inlineStr">
        <is>
          <t>Trimestre inicio (1-4)</t>
        </is>
      </c>
      <c r="B4" s="6" t="n">
        <v>1</v>
      </c>
    </row>
    <row r="5">
      <c r="A5" s="5" t="inlineStr">
        <is>
          <t>Trimestres a mostrar</t>
        </is>
      </c>
      <c r="B5" s="6" t="n">
        <v>8</v>
      </c>
    </row>
    <row r="7">
      <c r="A7" s="11" t="inlineStr">
        <is>
          <t>ID</t>
        </is>
      </c>
      <c r="B7" s="11" t="inlineStr">
        <is>
          <t>Tarea</t>
        </is>
      </c>
      <c r="C7" s="11" t="inlineStr">
        <is>
          <t>Responsable</t>
        </is>
      </c>
      <c r="D7" s="11" t="inlineStr">
        <is>
          <t>Área</t>
        </is>
      </c>
      <c r="E7" s="11" t="inlineStr">
        <is>
          <t>Inicio</t>
        </is>
      </c>
      <c r="F7" s="11" t="inlineStr">
        <is>
          <t>Fin</t>
        </is>
      </c>
      <c r="G7" s="11" t="inlineStr">
        <is>
          <t>Duración</t>
        </is>
      </c>
      <c r="H7" s="11" t="inlineStr">
        <is>
          <t>% Progreso</t>
        </is>
      </c>
      <c r="I7" s="11" t="inlineStr">
        <is>
          <t>Estado</t>
        </is>
      </c>
      <c r="J7" s="11" t="inlineStr">
        <is>
          <t>Atrasado</t>
        </is>
      </c>
      <c r="K7" s="11" t="inlineStr">
        <is>
          <t>Dependencia</t>
        </is>
      </c>
      <c r="L7" s="11" t="inlineStr">
        <is>
          <t>Notas</t>
        </is>
      </c>
      <c r="M7" s="12">
        <f>IF(M8="","", "Q"&amp;INT((MONTH(M8)-1)/3)+1&amp;" "&amp;YEAR(M8))</f>
        <v/>
      </c>
      <c r="N7" s="12">
        <f>IF(N8="","", "Q"&amp;INT((MONTH(N8)-1)/3)+1&amp;" "&amp;YEAR(N8))</f>
        <v/>
      </c>
      <c r="O7" s="12">
        <f>IF(O8="","", "Q"&amp;INT((MONTH(O8)-1)/3)+1&amp;" "&amp;YEAR(O8))</f>
        <v/>
      </c>
      <c r="P7" s="12">
        <f>IF(P8="","", "Q"&amp;INT((MONTH(P8)-1)/3)+1&amp;" "&amp;YEAR(P8))</f>
        <v/>
      </c>
      <c r="Q7" s="12">
        <f>IF(Q8="","", "Q"&amp;INT((MONTH(Q8)-1)/3)+1&amp;" "&amp;YEAR(Q8))</f>
        <v/>
      </c>
      <c r="R7" s="12">
        <f>IF(R8="","", "Q"&amp;INT((MONTH(R8)-1)/3)+1&amp;" "&amp;YEAR(R8))</f>
        <v/>
      </c>
      <c r="S7" s="12">
        <f>IF(S8="","", "Q"&amp;INT((MONTH(S8)-1)/3)+1&amp;" "&amp;YEAR(S8))</f>
        <v/>
      </c>
      <c r="T7" s="12">
        <f>IF(T8="","", "Q"&amp;INT((MONTH(T8)-1)/3)+1&amp;" "&amp;YEAR(T8))</f>
        <v/>
      </c>
      <c r="U7" s="12">
        <f>IF(U8="","", "Q"&amp;INT((MONTH(U8)-1)/3)+1&amp;" "&amp;YEAR(U8))</f>
        <v/>
      </c>
      <c r="V7" s="12">
        <f>IF(V8="","", "Q"&amp;INT((MONTH(V8)-1)/3)+1&amp;" "&amp;YEAR(V8))</f>
        <v/>
      </c>
      <c r="W7" s="12">
        <f>IF(W8="","", "Q"&amp;INT((MONTH(W8)-1)/3)+1&amp;" "&amp;YEAR(W8))</f>
        <v/>
      </c>
      <c r="X7" s="12">
        <f>IF(X8="","", "Q"&amp;INT((MONTH(X8)-1)/3)+1&amp;" "&amp;YEAR(X8))</f>
        <v/>
      </c>
      <c r="Y7" s="12">
        <f>IF(Y8="","", "Q"&amp;INT((MONTH(Y8)-1)/3)+1&amp;" "&amp;YEAR(Y8))</f>
        <v/>
      </c>
      <c r="Z7" s="12">
        <f>IF(Z8="","", "Q"&amp;INT((MONTH(Z8)-1)/3)+1&amp;" "&amp;YEAR(Z8))</f>
        <v/>
      </c>
      <c r="AA7" s="12">
        <f>IF(AA8="","", "Q"&amp;INT((MONTH(AA8)-1)/3)+1&amp;" "&amp;YEAR(AA8))</f>
        <v/>
      </c>
      <c r="AB7" s="12">
        <f>IF(AB8="","", "Q"&amp;INT((MONTH(AB8)-1)/3)+1&amp;" "&amp;YEAR(AB8))</f>
        <v/>
      </c>
      <c r="AC7" s="12">
        <f>IF(AC8="","", "Q"&amp;INT((MONTH(AC8)-1)/3)+1&amp;" "&amp;YEAR(AC8))</f>
        <v/>
      </c>
      <c r="AD7" s="12">
        <f>IF(AD8="","", "Q"&amp;INT((MONTH(AD8)-1)/3)+1&amp;" "&amp;YEAR(AD8))</f>
        <v/>
      </c>
      <c r="AE7" s="12">
        <f>IF(AE8="","", "Q"&amp;INT((MONTH(AE8)-1)/3)+1&amp;" "&amp;YEAR(AE8))</f>
        <v/>
      </c>
      <c r="AF7" s="12">
        <f>IF(AF8="","", "Q"&amp;INT((MONTH(AF8)-1)/3)+1&amp;" "&amp;YEAR(AF8))</f>
        <v/>
      </c>
      <c r="AG7" s="12">
        <f>IF(AG8="","", "Q"&amp;INT((MONTH(AG8)-1)/3)+1&amp;" "&amp;YEAR(AG8))</f>
        <v/>
      </c>
      <c r="AH7" s="12">
        <f>IF(AH8="","", "Q"&amp;INT((MONTH(AH8)-1)/3)+1&amp;" "&amp;YEAR(AH8))</f>
        <v/>
      </c>
      <c r="AI7" s="12">
        <f>IF(AI8="","", "Q"&amp;INT((MONTH(AI8)-1)/3)+1&amp;" "&amp;YEAR(AI8))</f>
        <v/>
      </c>
      <c r="AJ7" s="12">
        <f>IF(AJ8="","", "Q"&amp;INT((MONTH(AJ8)-1)/3)+1&amp;" "&amp;YEAR(AJ8))</f>
        <v/>
      </c>
    </row>
    <row r="8" hidden="1">
      <c r="M8" s="13">
        <f>IF(COLUMN()-COLUMN($M$8)+1&lt;=$B$5,EDATE($E$3,3*(COLUMN()-COLUMN($M$8))),"")</f>
        <v/>
      </c>
      <c r="N8" s="13">
        <f>IF(COLUMN()-COLUMN($M$8)+1&lt;=$B$5,EDATE($E$3,3*(COLUMN()-COLUMN($M$8))),"")</f>
        <v/>
      </c>
      <c r="O8" s="13">
        <f>IF(COLUMN()-COLUMN($M$8)+1&lt;=$B$5,EDATE($E$3,3*(COLUMN()-COLUMN($M$8))),"")</f>
        <v/>
      </c>
      <c r="P8" s="13">
        <f>IF(COLUMN()-COLUMN($M$8)+1&lt;=$B$5,EDATE($E$3,3*(COLUMN()-COLUMN($M$8))),"")</f>
        <v/>
      </c>
      <c r="Q8" s="13">
        <f>IF(COLUMN()-COLUMN($M$8)+1&lt;=$B$5,EDATE($E$3,3*(COLUMN()-COLUMN($M$8))),"")</f>
        <v/>
      </c>
      <c r="R8" s="13">
        <f>IF(COLUMN()-COLUMN($M$8)+1&lt;=$B$5,EDATE($E$3,3*(COLUMN()-COLUMN($M$8))),"")</f>
        <v/>
      </c>
      <c r="S8" s="13">
        <f>IF(COLUMN()-COLUMN($M$8)+1&lt;=$B$5,EDATE($E$3,3*(COLUMN()-COLUMN($M$8))),"")</f>
        <v/>
      </c>
      <c r="T8" s="13">
        <f>IF(COLUMN()-COLUMN($M$8)+1&lt;=$B$5,EDATE($E$3,3*(COLUMN()-COLUMN($M$8))),"")</f>
        <v/>
      </c>
      <c r="U8" s="13">
        <f>IF(COLUMN()-COLUMN($M$8)+1&lt;=$B$5,EDATE($E$3,3*(COLUMN()-COLUMN($M$8))),"")</f>
        <v/>
      </c>
      <c r="V8" s="13">
        <f>IF(COLUMN()-COLUMN($M$8)+1&lt;=$B$5,EDATE($E$3,3*(COLUMN()-COLUMN($M$8))),"")</f>
        <v/>
      </c>
      <c r="W8" s="13">
        <f>IF(COLUMN()-COLUMN($M$8)+1&lt;=$B$5,EDATE($E$3,3*(COLUMN()-COLUMN($M$8))),"")</f>
        <v/>
      </c>
      <c r="X8" s="13">
        <f>IF(COLUMN()-COLUMN($M$8)+1&lt;=$B$5,EDATE($E$3,3*(COLUMN()-COLUMN($M$8))),"")</f>
        <v/>
      </c>
      <c r="Y8" s="13">
        <f>IF(COLUMN()-COLUMN($M$8)+1&lt;=$B$5,EDATE($E$3,3*(COLUMN()-COLUMN($M$8))),"")</f>
        <v/>
      </c>
      <c r="Z8" s="13">
        <f>IF(COLUMN()-COLUMN($M$8)+1&lt;=$B$5,EDATE($E$3,3*(COLUMN()-COLUMN($M$8))),"")</f>
        <v/>
      </c>
      <c r="AA8" s="13">
        <f>IF(COLUMN()-COLUMN($M$8)+1&lt;=$B$5,EDATE($E$3,3*(COLUMN()-COLUMN($M$8))),"")</f>
        <v/>
      </c>
      <c r="AB8" s="13">
        <f>IF(COLUMN()-COLUMN($M$8)+1&lt;=$B$5,EDATE($E$3,3*(COLUMN()-COLUMN($M$8))),"")</f>
        <v/>
      </c>
      <c r="AC8" s="13">
        <f>IF(COLUMN()-COLUMN($M$8)+1&lt;=$B$5,EDATE($E$3,3*(COLUMN()-COLUMN($M$8))),"")</f>
        <v/>
      </c>
      <c r="AD8" s="13">
        <f>IF(COLUMN()-COLUMN($M$8)+1&lt;=$B$5,EDATE($E$3,3*(COLUMN()-COLUMN($M$8))),"")</f>
        <v/>
      </c>
      <c r="AE8" s="13">
        <f>IF(COLUMN()-COLUMN($M$8)+1&lt;=$B$5,EDATE($E$3,3*(COLUMN()-COLUMN($M$8))),"")</f>
        <v/>
      </c>
      <c r="AF8" s="13">
        <f>IF(COLUMN()-COLUMN($M$8)+1&lt;=$B$5,EDATE($E$3,3*(COLUMN()-COLUMN($M$8))),"")</f>
        <v/>
      </c>
      <c r="AG8" s="13">
        <f>IF(COLUMN()-COLUMN($M$8)+1&lt;=$B$5,EDATE($E$3,3*(COLUMN()-COLUMN($M$8))),"")</f>
        <v/>
      </c>
      <c r="AH8" s="13">
        <f>IF(COLUMN()-COLUMN($M$8)+1&lt;=$B$5,EDATE($E$3,3*(COLUMN()-COLUMN($M$8))),"")</f>
        <v/>
      </c>
      <c r="AI8" s="13">
        <f>IF(COLUMN()-COLUMN($M$8)+1&lt;=$B$5,EDATE($E$3,3*(COLUMN()-COLUMN($M$8))),"")</f>
        <v/>
      </c>
      <c r="AJ8" s="13">
        <f>IF(COLUMN()-COLUMN($M$8)+1&lt;=$B$5,EDATE($E$3,3*(COLUMN()-COLUMN($M$8))),"")</f>
        <v/>
      </c>
    </row>
    <row r="9">
      <c r="A9" s="14">
        <f>IF(Datos!A4="","",Datos!A4)</f>
        <v/>
      </c>
      <c r="B9" s="15">
        <f>IF(Datos!B4="","",Datos!B4)</f>
        <v/>
      </c>
      <c r="C9" s="15">
        <f>IF(Datos!C4="","",Datos!C4)</f>
        <v/>
      </c>
      <c r="D9" s="15">
        <f>IF(Datos!D4="","",Datos!D4)</f>
        <v/>
      </c>
      <c r="E9" s="16">
        <f>IF(Datos!E4="","",Datos!E4)</f>
        <v/>
      </c>
      <c r="F9" s="16">
        <f>IF(Datos!F4="","",Datos!F4)</f>
        <v/>
      </c>
      <c r="G9" s="17">
        <f>IF(Datos!G4="","",Datos!G4)</f>
        <v/>
      </c>
      <c r="H9" s="18">
        <f>IF(Datos!H4="","",Datos!H4)</f>
        <v/>
      </c>
      <c r="I9" s="14">
        <f>IF(Datos!I4="","",Datos!I4)</f>
        <v/>
      </c>
      <c r="J9" s="14">
        <f>IF(Datos!J4="","",Datos!J4)</f>
        <v/>
      </c>
      <c r="K9" s="14">
        <f>IF(Datos!L4="","",Datos!L4)</f>
        <v/>
      </c>
      <c r="L9" s="15">
        <f>IF(Datos!N4="","",Datos!N4)</f>
        <v/>
      </c>
      <c r="M9" s="19">
        <f>IF(OR($E9="", $F9="", M$8=""),"",IF(AND(M$8&lt;=$F9, EDATE(M$8,3)-1&gt;=$E9),IF((INT(DATEDIF(DATE(YEAR($E9), 1+3*INT((MONTH($E9)-1)/3), 1),M$8,"m")/3)+1)&lt;=INT(($H9*(INT(DATEDIF(DATE(YEAR($E9), 1+3*INT((MONTH($E9)-1)/3), 1),DATE(YEAR($F9), 1+3*INT((MONTH($F9)-1)/3), 1),"m")/3)+1))),2,IF(AND((INT(DATEDIF(DATE(YEAR($E9), 1+3*INT((MONTH($E9)-1)/3), 1),M$8,"m")/3)+1)=INT(($H9*(INT(DATEDIF(DATE(YEAR($E9),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N9" s="19">
        <f>IF(OR($E9="", $F9="", N$8=""),"",IF(AND(N$8&lt;=$F9, EDATE(N$8,3)-1&gt;=$E9),IF((INT(DATEDIF(DATE(YEAR($E9), 1+3*INT((MONTH($E9)-1)/3), 1),N$8,"m")/3)+1)&lt;=INT(($H9*(INT(DATEDIF(DATE(YEAR($E9), 1+3*INT((MONTH($E9)-1)/3), 1),DATE(YEAR($F9), 1+3*INT((MONTH($F9)-1)/3), 1),"m")/3)+1))),2,IF(AND((INT(DATEDIF(DATE(YEAR($E9), 1+3*INT((MONTH($E9)-1)/3), 1),N$8,"m")/3)+1)=INT(($H9*(INT(DATEDIF(DATE(YEAR($E9),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O9" s="19">
        <f>IF(OR($E9="", $F9="", O$8=""),"",IF(AND(O$8&lt;=$F9, EDATE(O$8,3)-1&gt;=$E9),IF((INT(DATEDIF(DATE(YEAR($E9), 1+3*INT((MONTH($E9)-1)/3), 1),O$8,"m")/3)+1)&lt;=INT(($H9*(INT(DATEDIF(DATE(YEAR($E9), 1+3*INT((MONTH($E9)-1)/3), 1),DATE(YEAR($F9), 1+3*INT((MONTH($F9)-1)/3), 1),"m")/3)+1))),2,IF(AND((INT(DATEDIF(DATE(YEAR($E9), 1+3*INT((MONTH($E9)-1)/3), 1),O$8,"m")/3)+1)=INT(($H9*(INT(DATEDIF(DATE(YEAR($E9),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P9" s="19">
        <f>IF(OR($E9="", $F9="", P$8=""),"",IF(AND(P$8&lt;=$F9, EDATE(P$8,3)-1&gt;=$E9),IF((INT(DATEDIF(DATE(YEAR($E9), 1+3*INT((MONTH($E9)-1)/3), 1),P$8,"m")/3)+1)&lt;=INT(($H9*(INT(DATEDIF(DATE(YEAR($E9), 1+3*INT((MONTH($E9)-1)/3), 1),DATE(YEAR($F9), 1+3*INT((MONTH($F9)-1)/3), 1),"m")/3)+1))),2,IF(AND((INT(DATEDIF(DATE(YEAR($E9), 1+3*INT((MONTH($E9)-1)/3), 1),P$8,"m")/3)+1)=INT(($H9*(INT(DATEDIF(DATE(YEAR($E9),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Q9" s="19">
        <f>IF(OR($E9="", $F9="", Q$8=""),"",IF(AND(Q$8&lt;=$F9, EDATE(Q$8,3)-1&gt;=$E9),IF((INT(DATEDIF(DATE(YEAR($E9), 1+3*INT((MONTH($E9)-1)/3), 1),Q$8,"m")/3)+1)&lt;=INT(($H9*(INT(DATEDIF(DATE(YEAR($E9), 1+3*INT((MONTH($E9)-1)/3), 1),DATE(YEAR($F9), 1+3*INT((MONTH($F9)-1)/3), 1),"m")/3)+1))),2,IF(AND((INT(DATEDIF(DATE(YEAR($E9), 1+3*INT((MONTH($E9)-1)/3), 1),Q$8,"m")/3)+1)=INT(($H9*(INT(DATEDIF(DATE(YEAR($E9),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R9" s="19">
        <f>IF(OR($E9="", $F9="", R$8=""),"",IF(AND(R$8&lt;=$F9, EDATE(R$8,3)-1&gt;=$E9),IF((INT(DATEDIF(DATE(YEAR($E9), 1+3*INT((MONTH($E9)-1)/3), 1),R$8,"m")/3)+1)&lt;=INT(($H9*(INT(DATEDIF(DATE(YEAR($E9), 1+3*INT((MONTH($E9)-1)/3), 1),DATE(YEAR($F9), 1+3*INT((MONTH($F9)-1)/3), 1),"m")/3)+1))),2,IF(AND((INT(DATEDIF(DATE(YEAR($E9), 1+3*INT((MONTH($E9)-1)/3), 1),R$8,"m")/3)+1)=INT(($H9*(INT(DATEDIF(DATE(YEAR($E9),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S9" s="19">
        <f>IF(OR($E9="", $F9="", S$8=""),"",IF(AND(S$8&lt;=$F9, EDATE(S$8,3)-1&gt;=$E9),IF((INT(DATEDIF(DATE(YEAR($E9), 1+3*INT((MONTH($E9)-1)/3), 1),S$8,"m")/3)+1)&lt;=INT(($H9*(INT(DATEDIF(DATE(YEAR($E9), 1+3*INT((MONTH($E9)-1)/3), 1),DATE(YEAR($F9), 1+3*INT((MONTH($F9)-1)/3), 1),"m")/3)+1))),2,IF(AND((INT(DATEDIF(DATE(YEAR($E9), 1+3*INT((MONTH($E9)-1)/3), 1),S$8,"m")/3)+1)=INT(($H9*(INT(DATEDIF(DATE(YEAR($E9),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T9" s="19">
        <f>IF(OR($E9="", $F9="", T$8=""),"",IF(AND(T$8&lt;=$F9, EDATE(T$8,3)-1&gt;=$E9),IF((INT(DATEDIF(DATE(YEAR($E9), 1+3*INT((MONTH($E9)-1)/3), 1),T$8,"m")/3)+1)&lt;=INT(($H9*(INT(DATEDIF(DATE(YEAR($E9), 1+3*INT((MONTH($E9)-1)/3), 1),DATE(YEAR($F9), 1+3*INT((MONTH($F9)-1)/3), 1),"m")/3)+1))),2,IF(AND((INT(DATEDIF(DATE(YEAR($E9), 1+3*INT((MONTH($E9)-1)/3), 1),T$8,"m")/3)+1)=INT(($H9*(INT(DATEDIF(DATE(YEAR($E9),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U9" s="19">
        <f>IF(OR($E9="", $F9="", U$8=""),"",IF(AND(U$8&lt;=$F9, EDATE(U$8,3)-1&gt;=$E9),IF((INT(DATEDIF(DATE(YEAR($E9), 1+3*INT((MONTH($E9)-1)/3), 1),U$8,"m")/3)+1)&lt;=INT(($H9*(INT(DATEDIF(DATE(YEAR($E9), 1+3*INT((MONTH($E9)-1)/3), 1),DATE(YEAR($F9), 1+3*INT((MONTH($F9)-1)/3), 1),"m")/3)+1))),2,IF(AND((INT(DATEDIF(DATE(YEAR($E9), 1+3*INT((MONTH($E9)-1)/3), 1),U$8,"m")/3)+1)=INT(($H9*(INT(DATEDIF(DATE(YEAR($E9),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V9" s="19">
        <f>IF(OR($E9="", $F9="", V$8=""),"",IF(AND(V$8&lt;=$F9, EDATE(V$8,3)-1&gt;=$E9),IF((INT(DATEDIF(DATE(YEAR($E9), 1+3*INT((MONTH($E9)-1)/3), 1),V$8,"m")/3)+1)&lt;=INT(($H9*(INT(DATEDIF(DATE(YEAR($E9), 1+3*INT((MONTH($E9)-1)/3), 1),DATE(YEAR($F9), 1+3*INT((MONTH($F9)-1)/3), 1),"m")/3)+1))),2,IF(AND((INT(DATEDIF(DATE(YEAR($E9), 1+3*INT((MONTH($E9)-1)/3), 1),V$8,"m")/3)+1)=INT(($H9*(INT(DATEDIF(DATE(YEAR($E9),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W9" s="19">
        <f>IF(OR($E9="", $F9="", W$8=""),"",IF(AND(W$8&lt;=$F9, EDATE(W$8,3)-1&gt;=$E9),IF((INT(DATEDIF(DATE(YEAR($E9), 1+3*INT((MONTH($E9)-1)/3), 1),W$8,"m")/3)+1)&lt;=INT(($H9*(INT(DATEDIF(DATE(YEAR($E9), 1+3*INT((MONTH($E9)-1)/3), 1),DATE(YEAR($F9), 1+3*INT((MONTH($F9)-1)/3), 1),"m")/3)+1))),2,IF(AND((INT(DATEDIF(DATE(YEAR($E9), 1+3*INT((MONTH($E9)-1)/3), 1),W$8,"m")/3)+1)=INT(($H9*(INT(DATEDIF(DATE(YEAR($E9),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X9" s="19">
        <f>IF(OR($E9="", $F9="", X$8=""),"",IF(AND(X$8&lt;=$F9, EDATE(X$8,3)-1&gt;=$E9),IF((INT(DATEDIF(DATE(YEAR($E9), 1+3*INT((MONTH($E9)-1)/3), 1),X$8,"m")/3)+1)&lt;=INT(($H9*(INT(DATEDIF(DATE(YEAR($E9), 1+3*INT((MONTH($E9)-1)/3), 1),DATE(YEAR($F9), 1+3*INT((MONTH($F9)-1)/3), 1),"m")/3)+1))),2,IF(AND((INT(DATEDIF(DATE(YEAR($E9), 1+3*INT((MONTH($E9)-1)/3), 1),X$8,"m")/3)+1)=INT(($H9*(INT(DATEDIF(DATE(YEAR($E9),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Y9" s="19">
        <f>IF(OR($E9="", $F9="", Y$8=""),"",IF(AND(Y$8&lt;=$F9, EDATE(Y$8,3)-1&gt;=$E9),IF((INT(DATEDIF(DATE(YEAR($E9), 1+3*INT((MONTH($E9)-1)/3), 1),Y$8,"m")/3)+1)&lt;=INT(($H9*(INT(DATEDIF(DATE(YEAR($E9), 1+3*INT((MONTH($E9)-1)/3), 1),DATE(YEAR($F9), 1+3*INT((MONTH($F9)-1)/3), 1),"m")/3)+1))),2,IF(AND((INT(DATEDIF(DATE(YEAR($E9), 1+3*INT((MONTH($E9)-1)/3), 1),Y$8,"m")/3)+1)=INT(($H9*(INT(DATEDIF(DATE(YEAR($E9),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Z9" s="19">
        <f>IF(OR($E9="", $F9="", Z$8=""),"",IF(AND(Z$8&lt;=$F9, EDATE(Z$8,3)-1&gt;=$E9),IF((INT(DATEDIF(DATE(YEAR($E9), 1+3*INT((MONTH($E9)-1)/3), 1),Z$8,"m")/3)+1)&lt;=INT(($H9*(INT(DATEDIF(DATE(YEAR($E9), 1+3*INT((MONTH($E9)-1)/3), 1),DATE(YEAR($F9), 1+3*INT((MONTH($F9)-1)/3), 1),"m")/3)+1))),2,IF(AND((INT(DATEDIF(DATE(YEAR($E9), 1+3*INT((MONTH($E9)-1)/3), 1),Z$8,"m")/3)+1)=INT(($H9*(INT(DATEDIF(DATE(YEAR($E9),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A9" s="19">
        <f>IF(OR($E9="", $F9="", AA$8=""),"",IF(AND(AA$8&lt;=$F9, EDATE(AA$8,3)-1&gt;=$E9),IF((INT(DATEDIF(DATE(YEAR($E9), 1+3*INT((MONTH($E9)-1)/3), 1),AA$8,"m")/3)+1)&lt;=INT(($H9*(INT(DATEDIF(DATE(YEAR($E9), 1+3*INT((MONTH($E9)-1)/3), 1),DATE(YEAR($F9), 1+3*INT((MONTH($F9)-1)/3), 1),"m")/3)+1))),2,IF(AND((INT(DATEDIF(DATE(YEAR($E9), 1+3*INT((MONTH($E9)-1)/3), 1),AA$8,"m")/3)+1)=INT(($H9*(INT(DATEDIF(DATE(YEAR($E9),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B9" s="19">
        <f>IF(OR($E9="", $F9="", AB$8=""),"",IF(AND(AB$8&lt;=$F9, EDATE(AB$8,3)-1&gt;=$E9),IF((INT(DATEDIF(DATE(YEAR($E9), 1+3*INT((MONTH($E9)-1)/3), 1),AB$8,"m")/3)+1)&lt;=INT(($H9*(INT(DATEDIF(DATE(YEAR($E9), 1+3*INT((MONTH($E9)-1)/3), 1),DATE(YEAR($F9), 1+3*INT((MONTH($F9)-1)/3), 1),"m")/3)+1))),2,IF(AND((INT(DATEDIF(DATE(YEAR($E9), 1+3*INT((MONTH($E9)-1)/3), 1),AB$8,"m")/3)+1)=INT(($H9*(INT(DATEDIF(DATE(YEAR($E9),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C9" s="19">
        <f>IF(OR($E9="", $F9="", AC$8=""),"",IF(AND(AC$8&lt;=$F9, EDATE(AC$8,3)-1&gt;=$E9),IF((INT(DATEDIF(DATE(YEAR($E9), 1+3*INT((MONTH($E9)-1)/3), 1),AC$8,"m")/3)+1)&lt;=INT(($H9*(INT(DATEDIF(DATE(YEAR($E9), 1+3*INT((MONTH($E9)-1)/3), 1),DATE(YEAR($F9), 1+3*INT((MONTH($F9)-1)/3), 1),"m")/3)+1))),2,IF(AND((INT(DATEDIF(DATE(YEAR($E9), 1+3*INT((MONTH($E9)-1)/3), 1),AC$8,"m")/3)+1)=INT(($H9*(INT(DATEDIF(DATE(YEAR($E9),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D9" s="19">
        <f>IF(OR($E9="", $F9="", AD$8=""),"",IF(AND(AD$8&lt;=$F9, EDATE(AD$8,3)-1&gt;=$E9),IF((INT(DATEDIF(DATE(YEAR($E9), 1+3*INT((MONTH($E9)-1)/3), 1),AD$8,"m")/3)+1)&lt;=INT(($H9*(INT(DATEDIF(DATE(YEAR($E9), 1+3*INT((MONTH($E9)-1)/3), 1),DATE(YEAR($F9), 1+3*INT((MONTH($F9)-1)/3), 1),"m")/3)+1))),2,IF(AND((INT(DATEDIF(DATE(YEAR($E9), 1+3*INT((MONTH($E9)-1)/3), 1),AD$8,"m")/3)+1)=INT(($H9*(INT(DATEDIF(DATE(YEAR($E9),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E9" s="19">
        <f>IF(OR($E9="", $F9="", AE$8=""),"",IF(AND(AE$8&lt;=$F9, EDATE(AE$8,3)-1&gt;=$E9),IF((INT(DATEDIF(DATE(YEAR($E9), 1+3*INT((MONTH($E9)-1)/3), 1),AE$8,"m")/3)+1)&lt;=INT(($H9*(INT(DATEDIF(DATE(YEAR($E9), 1+3*INT((MONTH($E9)-1)/3), 1),DATE(YEAR($F9), 1+3*INT((MONTH($F9)-1)/3), 1),"m")/3)+1))),2,IF(AND((INT(DATEDIF(DATE(YEAR($E9), 1+3*INT((MONTH($E9)-1)/3), 1),AE$8,"m")/3)+1)=INT(($H9*(INT(DATEDIF(DATE(YEAR($E9),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F9" s="19">
        <f>IF(OR($E9="", $F9="", AF$8=""),"",IF(AND(AF$8&lt;=$F9, EDATE(AF$8,3)-1&gt;=$E9),IF((INT(DATEDIF(DATE(YEAR($E9), 1+3*INT((MONTH($E9)-1)/3), 1),AF$8,"m")/3)+1)&lt;=INT(($H9*(INT(DATEDIF(DATE(YEAR($E9), 1+3*INT((MONTH($E9)-1)/3), 1),DATE(YEAR($F9), 1+3*INT((MONTH($F9)-1)/3), 1),"m")/3)+1))),2,IF(AND((INT(DATEDIF(DATE(YEAR($E9), 1+3*INT((MONTH($E9)-1)/3), 1),AF$8,"m")/3)+1)=INT(($H9*(INT(DATEDIF(DATE(YEAR($E9),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G9" s="19">
        <f>IF(OR($E9="", $F9="", AG$8=""),"",IF(AND(AG$8&lt;=$F9, EDATE(AG$8,3)-1&gt;=$E9),IF((INT(DATEDIF(DATE(YEAR($E9), 1+3*INT((MONTH($E9)-1)/3), 1),AG$8,"m")/3)+1)&lt;=INT(($H9*(INT(DATEDIF(DATE(YEAR($E9), 1+3*INT((MONTH($E9)-1)/3), 1),DATE(YEAR($F9), 1+3*INT((MONTH($F9)-1)/3), 1),"m")/3)+1))),2,IF(AND((INT(DATEDIF(DATE(YEAR($E9), 1+3*INT((MONTH($E9)-1)/3), 1),AG$8,"m")/3)+1)=INT(($H9*(INT(DATEDIF(DATE(YEAR($E9),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H9" s="19">
        <f>IF(OR($E9="", $F9="", AH$8=""),"",IF(AND(AH$8&lt;=$F9, EDATE(AH$8,3)-1&gt;=$E9),IF((INT(DATEDIF(DATE(YEAR($E9), 1+3*INT((MONTH($E9)-1)/3), 1),AH$8,"m")/3)+1)&lt;=INT(($H9*(INT(DATEDIF(DATE(YEAR($E9), 1+3*INT((MONTH($E9)-1)/3), 1),DATE(YEAR($F9), 1+3*INT((MONTH($F9)-1)/3), 1),"m")/3)+1))),2,IF(AND((INT(DATEDIF(DATE(YEAR($E9), 1+3*INT((MONTH($E9)-1)/3), 1),AH$8,"m")/3)+1)=INT(($H9*(INT(DATEDIF(DATE(YEAR($E9),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I9" s="19">
        <f>IF(OR($E9="", $F9="", AI$8=""),"",IF(AND(AI$8&lt;=$F9, EDATE(AI$8,3)-1&gt;=$E9),IF((INT(DATEDIF(DATE(YEAR($E9), 1+3*INT((MONTH($E9)-1)/3), 1),AI$8,"m")/3)+1)&lt;=INT(($H9*(INT(DATEDIF(DATE(YEAR($E9), 1+3*INT((MONTH($E9)-1)/3), 1),DATE(YEAR($F9), 1+3*INT((MONTH($F9)-1)/3), 1),"m")/3)+1))),2,IF(AND((INT(DATEDIF(DATE(YEAR($E9), 1+3*INT((MONTH($E9)-1)/3), 1),AI$8,"m")/3)+1)=INT(($H9*(INT(DATEDIF(DATE(YEAR($E9),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  <c r="AJ9" s="19">
        <f>IF(OR($E9="", $F9="", AJ$8=""),"",IF(AND(AJ$8&lt;=$F9, EDATE(AJ$8,3)-1&gt;=$E9),IF((INT(DATEDIF(DATE(YEAR($E9), 1+3*INT((MONTH($E9)-1)/3), 1),AJ$8,"m")/3)+1)&lt;=INT(($H9*(INT(DATEDIF(DATE(YEAR($E9), 1+3*INT((MONTH($E9)-1)/3), 1),DATE(YEAR($F9), 1+3*INT((MONTH($F9)-1)/3), 1),"m")/3)+1))),2,IF(AND((INT(DATEDIF(DATE(YEAR($E9), 1+3*INT((MONTH($E9)-1)/3), 1),AJ$8,"m")/3)+1)=INT(($H9*(INT(DATEDIF(DATE(YEAR($E9), 1+3*INT((MONTH($E9)-1)/3), 1),DATE(YEAR($F9), 1+3*INT((MONTH($F9)-1)/3), 1),"m")/3)+1)))+1,(($H9*(INT(DATEDIF(DATE(YEAR($E9), 1+3*INT((MONTH($E9)-1)/3), 1),DATE(YEAR($F9), 1+3*INT((MONTH($F9)-1)/3), 1),"m")/3)+1))-INT(($H9*(INT(DATEDIF(DATE(YEAR($E9), 1+3*INT((MONTH($E9)-1)/3), 1),DATE(YEAR($F9), 1+3*INT((MONTH($F9)-1)/3), 1),"m")/3)+1)))&gt;0)),3,1)),""))</f>
        <v/>
      </c>
    </row>
    <row r="10">
      <c r="A10" s="14">
        <f>IF(Datos!A5="","",Datos!A5)</f>
        <v/>
      </c>
      <c r="B10" s="15">
        <f>IF(Datos!B5="","",Datos!B5)</f>
        <v/>
      </c>
      <c r="C10" s="15">
        <f>IF(Datos!C5="","",Datos!C5)</f>
        <v/>
      </c>
      <c r="D10" s="15">
        <f>IF(Datos!D5="","",Datos!D5)</f>
        <v/>
      </c>
      <c r="E10" s="16">
        <f>IF(Datos!E5="","",Datos!E5)</f>
        <v/>
      </c>
      <c r="F10" s="16">
        <f>IF(Datos!F5="","",Datos!F5)</f>
        <v/>
      </c>
      <c r="G10" s="17">
        <f>IF(Datos!G5="","",Datos!G5)</f>
        <v/>
      </c>
      <c r="H10" s="18">
        <f>IF(Datos!H5="","",Datos!H5)</f>
        <v/>
      </c>
      <c r="I10" s="14">
        <f>IF(Datos!I5="","",Datos!I5)</f>
        <v/>
      </c>
      <c r="J10" s="14">
        <f>IF(Datos!J5="","",Datos!J5)</f>
        <v/>
      </c>
      <c r="K10" s="14">
        <f>IF(Datos!L5="","",Datos!L5)</f>
        <v/>
      </c>
      <c r="L10" s="15">
        <f>IF(Datos!N5="","",Datos!N5)</f>
        <v/>
      </c>
      <c r="M10" s="19">
        <f>IF(OR($E10="", $F10="", M$8=""),"",IF(AND(M$8&lt;=$F10, EDATE(M$8,3)-1&gt;=$E10),IF((INT(DATEDIF(DATE(YEAR($E10), 1+3*INT((MONTH($E10)-1)/3), 1),M$8,"m")/3)+1)&lt;=INT(($H10*(INT(DATEDIF(DATE(YEAR($E10), 1+3*INT((MONTH($E10)-1)/3), 1),DATE(YEAR($F10), 1+3*INT((MONTH($F10)-1)/3), 1),"m")/3)+1))),2,IF(AND((INT(DATEDIF(DATE(YEAR($E10), 1+3*INT((MONTH($E10)-1)/3), 1),M$8,"m")/3)+1)=INT(($H10*(INT(DATEDIF(DATE(YEAR($E10),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N10" s="19">
        <f>IF(OR($E10="", $F10="", N$8=""),"",IF(AND(N$8&lt;=$F10, EDATE(N$8,3)-1&gt;=$E10),IF((INT(DATEDIF(DATE(YEAR($E10), 1+3*INT((MONTH($E10)-1)/3), 1),N$8,"m")/3)+1)&lt;=INT(($H10*(INT(DATEDIF(DATE(YEAR($E10), 1+3*INT((MONTH($E10)-1)/3), 1),DATE(YEAR($F10), 1+3*INT((MONTH($F10)-1)/3), 1),"m")/3)+1))),2,IF(AND((INT(DATEDIF(DATE(YEAR($E10), 1+3*INT((MONTH($E10)-1)/3), 1),N$8,"m")/3)+1)=INT(($H10*(INT(DATEDIF(DATE(YEAR($E10),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O10" s="19">
        <f>IF(OR($E10="", $F10="", O$8=""),"",IF(AND(O$8&lt;=$F10, EDATE(O$8,3)-1&gt;=$E10),IF((INT(DATEDIF(DATE(YEAR($E10), 1+3*INT((MONTH($E10)-1)/3), 1),O$8,"m")/3)+1)&lt;=INT(($H10*(INT(DATEDIF(DATE(YEAR($E10), 1+3*INT((MONTH($E10)-1)/3), 1),DATE(YEAR($F10), 1+3*INT((MONTH($F10)-1)/3), 1),"m")/3)+1))),2,IF(AND((INT(DATEDIF(DATE(YEAR($E10), 1+3*INT((MONTH($E10)-1)/3), 1),O$8,"m")/3)+1)=INT(($H10*(INT(DATEDIF(DATE(YEAR($E10),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P10" s="19">
        <f>IF(OR($E10="", $F10="", P$8=""),"",IF(AND(P$8&lt;=$F10, EDATE(P$8,3)-1&gt;=$E10),IF((INT(DATEDIF(DATE(YEAR($E10), 1+3*INT((MONTH($E10)-1)/3), 1),P$8,"m")/3)+1)&lt;=INT(($H10*(INT(DATEDIF(DATE(YEAR($E10), 1+3*INT((MONTH($E10)-1)/3), 1),DATE(YEAR($F10), 1+3*INT((MONTH($F10)-1)/3), 1),"m")/3)+1))),2,IF(AND((INT(DATEDIF(DATE(YEAR($E10), 1+3*INT((MONTH($E10)-1)/3), 1),P$8,"m")/3)+1)=INT(($H10*(INT(DATEDIF(DATE(YEAR($E10),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Q10" s="19">
        <f>IF(OR($E10="", $F10="", Q$8=""),"",IF(AND(Q$8&lt;=$F10, EDATE(Q$8,3)-1&gt;=$E10),IF((INT(DATEDIF(DATE(YEAR($E10), 1+3*INT((MONTH($E10)-1)/3), 1),Q$8,"m")/3)+1)&lt;=INT(($H10*(INT(DATEDIF(DATE(YEAR($E10), 1+3*INT((MONTH($E10)-1)/3), 1),DATE(YEAR($F10), 1+3*INT((MONTH($F10)-1)/3), 1),"m")/3)+1))),2,IF(AND((INT(DATEDIF(DATE(YEAR($E10), 1+3*INT((MONTH($E10)-1)/3), 1),Q$8,"m")/3)+1)=INT(($H10*(INT(DATEDIF(DATE(YEAR($E10),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R10" s="19">
        <f>IF(OR($E10="", $F10="", R$8=""),"",IF(AND(R$8&lt;=$F10, EDATE(R$8,3)-1&gt;=$E10),IF((INT(DATEDIF(DATE(YEAR($E10), 1+3*INT((MONTH($E10)-1)/3), 1),R$8,"m")/3)+1)&lt;=INT(($H10*(INT(DATEDIF(DATE(YEAR($E10), 1+3*INT((MONTH($E10)-1)/3), 1),DATE(YEAR($F10), 1+3*INT((MONTH($F10)-1)/3), 1),"m")/3)+1))),2,IF(AND((INT(DATEDIF(DATE(YEAR($E10), 1+3*INT((MONTH($E10)-1)/3), 1),R$8,"m")/3)+1)=INT(($H10*(INT(DATEDIF(DATE(YEAR($E10),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S10" s="19">
        <f>IF(OR($E10="", $F10="", S$8=""),"",IF(AND(S$8&lt;=$F10, EDATE(S$8,3)-1&gt;=$E10),IF((INT(DATEDIF(DATE(YEAR($E10), 1+3*INT((MONTH($E10)-1)/3), 1),S$8,"m")/3)+1)&lt;=INT(($H10*(INT(DATEDIF(DATE(YEAR($E10), 1+3*INT((MONTH($E10)-1)/3), 1),DATE(YEAR($F10), 1+3*INT((MONTH($F10)-1)/3), 1),"m")/3)+1))),2,IF(AND((INT(DATEDIF(DATE(YEAR($E10), 1+3*INT((MONTH($E10)-1)/3), 1),S$8,"m")/3)+1)=INT(($H10*(INT(DATEDIF(DATE(YEAR($E10),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T10" s="19">
        <f>IF(OR($E10="", $F10="", T$8=""),"",IF(AND(T$8&lt;=$F10, EDATE(T$8,3)-1&gt;=$E10),IF((INT(DATEDIF(DATE(YEAR($E10), 1+3*INT((MONTH($E10)-1)/3), 1),T$8,"m")/3)+1)&lt;=INT(($H10*(INT(DATEDIF(DATE(YEAR($E10), 1+3*INT((MONTH($E10)-1)/3), 1),DATE(YEAR($F10), 1+3*INT((MONTH($F10)-1)/3), 1),"m")/3)+1))),2,IF(AND((INT(DATEDIF(DATE(YEAR($E10), 1+3*INT((MONTH($E10)-1)/3), 1),T$8,"m")/3)+1)=INT(($H10*(INT(DATEDIF(DATE(YEAR($E10),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U10" s="19">
        <f>IF(OR($E10="", $F10="", U$8=""),"",IF(AND(U$8&lt;=$F10, EDATE(U$8,3)-1&gt;=$E10),IF((INT(DATEDIF(DATE(YEAR($E10), 1+3*INT((MONTH($E10)-1)/3), 1),U$8,"m")/3)+1)&lt;=INT(($H10*(INT(DATEDIF(DATE(YEAR($E10), 1+3*INT((MONTH($E10)-1)/3), 1),DATE(YEAR($F10), 1+3*INT((MONTH($F10)-1)/3), 1),"m")/3)+1))),2,IF(AND((INT(DATEDIF(DATE(YEAR($E10), 1+3*INT((MONTH($E10)-1)/3), 1),U$8,"m")/3)+1)=INT(($H10*(INT(DATEDIF(DATE(YEAR($E10),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V10" s="19">
        <f>IF(OR($E10="", $F10="", V$8=""),"",IF(AND(V$8&lt;=$F10, EDATE(V$8,3)-1&gt;=$E10),IF((INT(DATEDIF(DATE(YEAR($E10), 1+3*INT((MONTH($E10)-1)/3), 1),V$8,"m")/3)+1)&lt;=INT(($H10*(INT(DATEDIF(DATE(YEAR($E10), 1+3*INT((MONTH($E10)-1)/3), 1),DATE(YEAR($F10), 1+3*INT((MONTH($F10)-1)/3), 1),"m")/3)+1))),2,IF(AND((INT(DATEDIF(DATE(YEAR($E10), 1+3*INT((MONTH($E10)-1)/3), 1),V$8,"m")/3)+1)=INT(($H10*(INT(DATEDIF(DATE(YEAR($E10),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W10" s="19">
        <f>IF(OR($E10="", $F10="", W$8=""),"",IF(AND(W$8&lt;=$F10, EDATE(W$8,3)-1&gt;=$E10),IF((INT(DATEDIF(DATE(YEAR($E10), 1+3*INT((MONTH($E10)-1)/3), 1),W$8,"m")/3)+1)&lt;=INT(($H10*(INT(DATEDIF(DATE(YEAR($E10), 1+3*INT((MONTH($E10)-1)/3), 1),DATE(YEAR($F10), 1+3*INT((MONTH($F10)-1)/3), 1),"m")/3)+1))),2,IF(AND((INT(DATEDIF(DATE(YEAR($E10), 1+3*INT((MONTH($E10)-1)/3), 1),W$8,"m")/3)+1)=INT(($H10*(INT(DATEDIF(DATE(YEAR($E10),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X10" s="19">
        <f>IF(OR($E10="", $F10="", X$8=""),"",IF(AND(X$8&lt;=$F10, EDATE(X$8,3)-1&gt;=$E10),IF((INT(DATEDIF(DATE(YEAR($E10), 1+3*INT((MONTH($E10)-1)/3), 1),X$8,"m")/3)+1)&lt;=INT(($H10*(INT(DATEDIF(DATE(YEAR($E10), 1+3*INT((MONTH($E10)-1)/3), 1),DATE(YEAR($F10), 1+3*INT((MONTH($F10)-1)/3), 1),"m")/3)+1))),2,IF(AND((INT(DATEDIF(DATE(YEAR($E10), 1+3*INT((MONTH($E10)-1)/3), 1),X$8,"m")/3)+1)=INT(($H10*(INT(DATEDIF(DATE(YEAR($E10),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Y10" s="19">
        <f>IF(OR($E10="", $F10="", Y$8=""),"",IF(AND(Y$8&lt;=$F10, EDATE(Y$8,3)-1&gt;=$E10),IF((INT(DATEDIF(DATE(YEAR($E10), 1+3*INT((MONTH($E10)-1)/3), 1),Y$8,"m")/3)+1)&lt;=INT(($H10*(INT(DATEDIF(DATE(YEAR($E10), 1+3*INT((MONTH($E10)-1)/3), 1),DATE(YEAR($F10), 1+3*INT((MONTH($F10)-1)/3), 1),"m")/3)+1))),2,IF(AND((INT(DATEDIF(DATE(YEAR($E10), 1+3*INT((MONTH($E10)-1)/3), 1),Y$8,"m")/3)+1)=INT(($H10*(INT(DATEDIF(DATE(YEAR($E10),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Z10" s="19">
        <f>IF(OR($E10="", $F10="", Z$8=""),"",IF(AND(Z$8&lt;=$F10, EDATE(Z$8,3)-1&gt;=$E10),IF((INT(DATEDIF(DATE(YEAR($E10), 1+3*INT((MONTH($E10)-1)/3), 1),Z$8,"m")/3)+1)&lt;=INT(($H10*(INT(DATEDIF(DATE(YEAR($E10), 1+3*INT((MONTH($E10)-1)/3), 1),DATE(YEAR($F10), 1+3*INT((MONTH($F10)-1)/3), 1),"m")/3)+1))),2,IF(AND((INT(DATEDIF(DATE(YEAR($E10), 1+3*INT((MONTH($E10)-1)/3), 1),Z$8,"m")/3)+1)=INT(($H10*(INT(DATEDIF(DATE(YEAR($E10),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A10" s="19">
        <f>IF(OR($E10="", $F10="", AA$8=""),"",IF(AND(AA$8&lt;=$F10, EDATE(AA$8,3)-1&gt;=$E10),IF((INT(DATEDIF(DATE(YEAR($E10), 1+3*INT((MONTH($E10)-1)/3), 1),AA$8,"m")/3)+1)&lt;=INT(($H10*(INT(DATEDIF(DATE(YEAR($E10), 1+3*INT((MONTH($E10)-1)/3), 1),DATE(YEAR($F10), 1+3*INT((MONTH($F10)-1)/3), 1),"m")/3)+1))),2,IF(AND((INT(DATEDIF(DATE(YEAR($E10), 1+3*INT((MONTH($E10)-1)/3), 1),AA$8,"m")/3)+1)=INT(($H10*(INT(DATEDIF(DATE(YEAR($E10),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B10" s="19">
        <f>IF(OR($E10="", $F10="", AB$8=""),"",IF(AND(AB$8&lt;=$F10, EDATE(AB$8,3)-1&gt;=$E10),IF((INT(DATEDIF(DATE(YEAR($E10), 1+3*INT((MONTH($E10)-1)/3), 1),AB$8,"m")/3)+1)&lt;=INT(($H10*(INT(DATEDIF(DATE(YEAR($E10), 1+3*INT((MONTH($E10)-1)/3), 1),DATE(YEAR($F10), 1+3*INT((MONTH($F10)-1)/3), 1),"m")/3)+1))),2,IF(AND((INT(DATEDIF(DATE(YEAR($E10), 1+3*INT((MONTH($E10)-1)/3), 1),AB$8,"m")/3)+1)=INT(($H10*(INT(DATEDIF(DATE(YEAR($E10),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C10" s="19">
        <f>IF(OR($E10="", $F10="", AC$8=""),"",IF(AND(AC$8&lt;=$F10, EDATE(AC$8,3)-1&gt;=$E10),IF((INT(DATEDIF(DATE(YEAR($E10), 1+3*INT((MONTH($E10)-1)/3), 1),AC$8,"m")/3)+1)&lt;=INT(($H10*(INT(DATEDIF(DATE(YEAR($E10), 1+3*INT((MONTH($E10)-1)/3), 1),DATE(YEAR($F10), 1+3*INT((MONTH($F10)-1)/3), 1),"m")/3)+1))),2,IF(AND((INT(DATEDIF(DATE(YEAR($E10), 1+3*INT((MONTH($E10)-1)/3), 1),AC$8,"m")/3)+1)=INT(($H10*(INT(DATEDIF(DATE(YEAR($E10),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D10" s="19">
        <f>IF(OR($E10="", $F10="", AD$8=""),"",IF(AND(AD$8&lt;=$F10, EDATE(AD$8,3)-1&gt;=$E10),IF((INT(DATEDIF(DATE(YEAR($E10), 1+3*INT((MONTH($E10)-1)/3), 1),AD$8,"m")/3)+1)&lt;=INT(($H10*(INT(DATEDIF(DATE(YEAR($E10), 1+3*INT((MONTH($E10)-1)/3), 1),DATE(YEAR($F10), 1+3*INT((MONTH($F10)-1)/3), 1),"m")/3)+1))),2,IF(AND((INT(DATEDIF(DATE(YEAR($E10), 1+3*INT((MONTH($E10)-1)/3), 1),AD$8,"m")/3)+1)=INT(($H10*(INT(DATEDIF(DATE(YEAR($E10),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E10" s="19">
        <f>IF(OR($E10="", $F10="", AE$8=""),"",IF(AND(AE$8&lt;=$F10, EDATE(AE$8,3)-1&gt;=$E10),IF((INT(DATEDIF(DATE(YEAR($E10), 1+3*INT((MONTH($E10)-1)/3), 1),AE$8,"m")/3)+1)&lt;=INT(($H10*(INT(DATEDIF(DATE(YEAR($E10), 1+3*INT((MONTH($E10)-1)/3), 1),DATE(YEAR($F10), 1+3*INT((MONTH($F10)-1)/3), 1),"m")/3)+1))),2,IF(AND((INT(DATEDIF(DATE(YEAR($E10), 1+3*INT((MONTH($E10)-1)/3), 1),AE$8,"m")/3)+1)=INT(($H10*(INT(DATEDIF(DATE(YEAR($E10),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F10" s="19">
        <f>IF(OR($E10="", $F10="", AF$8=""),"",IF(AND(AF$8&lt;=$F10, EDATE(AF$8,3)-1&gt;=$E10),IF((INT(DATEDIF(DATE(YEAR($E10), 1+3*INT((MONTH($E10)-1)/3), 1),AF$8,"m")/3)+1)&lt;=INT(($H10*(INT(DATEDIF(DATE(YEAR($E10), 1+3*INT((MONTH($E10)-1)/3), 1),DATE(YEAR($F10), 1+3*INT((MONTH($F10)-1)/3), 1),"m")/3)+1))),2,IF(AND((INT(DATEDIF(DATE(YEAR($E10), 1+3*INT((MONTH($E10)-1)/3), 1),AF$8,"m")/3)+1)=INT(($H10*(INT(DATEDIF(DATE(YEAR($E10),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G10" s="19">
        <f>IF(OR($E10="", $F10="", AG$8=""),"",IF(AND(AG$8&lt;=$F10, EDATE(AG$8,3)-1&gt;=$E10),IF((INT(DATEDIF(DATE(YEAR($E10), 1+3*INT((MONTH($E10)-1)/3), 1),AG$8,"m")/3)+1)&lt;=INT(($H10*(INT(DATEDIF(DATE(YEAR($E10), 1+3*INT((MONTH($E10)-1)/3), 1),DATE(YEAR($F10), 1+3*INT((MONTH($F10)-1)/3), 1),"m")/3)+1))),2,IF(AND((INT(DATEDIF(DATE(YEAR($E10), 1+3*INT((MONTH($E10)-1)/3), 1),AG$8,"m")/3)+1)=INT(($H10*(INT(DATEDIF(DATE(YEAR($E10),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H10" s="19">
        <f>IF(OR($E10="", $F10="", AH$8=""),"",IF(AND(AH$8&lt;=$F10, EDATE(AH$8,3)-1&gt;=$E10),IF((INT(DATEDIF(DATE(YEAR($E10), 1+3*INT((MONTH($E10)-1)/3), 1),AH$8,"m")/3)+1)&lt;=INT(($H10*(INT(DATEDIF(DATE(YEAR($E10), 1+3*INT((MONTH($E10)-1)/3), 1),DATE(YEAR($F10), 1+3*INT((MONTH($F10)-1)/3), 1),"m")/3)+1))),2,IF(AND((INT(DATEDIF(DATE(YEAR($E10), 1+3*INT((MONTH($E10)-1)/3), 1),AH$8,"m")/3)+1)=INT(($H10*(INT(DATEDIF(DATE(YEAR($E10),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I10" s="19">
        <f>IF(OR($E10="", $F10="", AI$8=""),"",IF(AND(AI$8&lt;=$F10, EDATE(AI$8,3)-1&gt;=$E10),IF((INT(DATEDIF(DATE(YEAR($E10), 1+3*INT((MONTH($E10)-1)/3), 1),AI$8,"m")/3)+1)&lt;=INT(($H10*(INT(DATEDIF(DATE(YEAR($E10), 1+3*INT((MONTH($E10)-1)/3), 1),DATE(YEAR($F10), 1+3*INT((MONTH($F10)-1)/3), 1),"m")/3)+1))),2,IF(AND((INT(DATEDIF(DATE(YEAR($E10), 1+3*INT((MONTH($E10)-1)/3), 1),AI$8,"m")/3)+1)=INT(($H10*(INT(DATEDIF(DATE(YEAR($E10),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  <c r="AJ10" s="19">
        <f>IF(OR($E10="", $F10="", AJ$8=""),"",IF(AND(AJ$8&lt;=$F10, EDATE(AJ$8,3)-1&gt;=$E10),IF((INT(DATEDIF(DATE(YEAR($E10), 1+3*INT((MONTH($E10)-1)/3), 1),AJ$8,"m")/3)+1)&lt;=INT(($H10*(INT(DATEDIF(DATE(YEAR($E10), 1+3*INT((MONTH($E10)-1)/3), 1),DATE(YEAR($F10), 1+3*INT((MONTH($F10)-1)/3), 1),"m")/3)+1))),2,IF(AND((INT(DATEDIF(DATE(YEAR($E10), 1+3*INT((MONTH($E10)-1)/3), 1),AJ$8,"m")/3)+1)=INT(($H10*(INT(DATEDIF(DATE(YEAR($E10), 1+3*INT((MONTH($E10)-1)/3), 1),DATE(YEAR($F10), 1+3*INT((MONTH($F10)-1)/3), 1),"m")/3)+1)))+1,(($H10*(INT(DATEDIF(DATE(YEAR($E10), 1+3*INT((MONTH($E10)-1)/3), 1),DATE(YEAR($F10), 1+3*INT((MONTH($F10)-1)/3), 1),"m")/3)+1))-INT(($H10*(INT(DATEDIF(DATE(YEAR($E10), 1+3*INT((MONTH($E10)-1)/3), 1),DATE(YEAR($F10), 1+3*INT((MONTH($F10)-1)/3), 1),"m")/3)+1)))&gt;0)),3,1)),""))</f>
        <v/>
      </c>
    </row>
    <row r="11">
      <c r="A11" s="14">
        <f>IF(Datos!A6="","",Datos!A6)</f>
        <v/>
      </c>
      <c r="B11" s="15">
        <f>IF(Datos!B6="","",Datos!B6)</f>
        <v/>
      </c>
      <c r="C11" s="15">
        <f>IF(Datos!C6="","",Datos!C6)</f>
        <v/>
      </c>
      <c r="D11" s="15">
        <f>IF(Datos!D6="","",Datos!D6)</f>
        <v/>
      </c>
      <c r="E11" s="16">
        <f>IF(Datos!E6="","",Datos!E6)</f>
        <v/>
      </c>
      <c r="F11" s="16">
        <f>IF(Datos!F6="","",Datos!F6)</f>
        <v/>
      </c>
      <c r="G11" s="17">
        <f>IF(Datos!G6="","",Datos!G6)</f>
        <v/>
      </c>
      <c r="H11" s="18">
        <f>IF(Datos!H6="","",Datos!H6)</f>
        <v/>
      </c>
      <c r="I11" s="14">
        <f>IF(Datos!I6="","",Datos!I6)</f>
        <v/>
      </c>
      <c r="J11" s="14">
        <f>IF(Datos!J6="","",Datos!J6)</f>
        <v/>
      </c>
      <c r="K11" s="14">
        <f>IF(Datos!L6="","",Datos!L6)</f>
        <v/>
      </c>
      <c r="L11" s="15">
        <f>IF(Datos!N6="","",Datos!N6)</f>
        <v/>
      </c>
      <c r="M11" s="19">
        <f>IF(OR($E11="", $F11="", M$8=""),"",IF(AND(M$8&lt;=$F11, EDATE(M$8,3)-1&gt;=$E11),IF((INT(DATEDIF(DATE(YEAR($E11), 1+3*INT((MONTH($E11)-1)/3), 1),M$8,"m")/3)+1)&lt;=INT(($H11*(INT(DATEDIF(DATE(YEAR($E11), 1+3*INT((MONTH($E11)-1)/3), 1),DATE(YEAR($F11), 1+3*INT((MONTH($F11)-1)/3), 1),"m")/3)+1))),2,IF(AND((INT(DATEDIF(DATE(YEAR($E11), 1+3*INT((MONTH($E11)-1)/3), 1),M$8,"m")/3)+1)=INT(($H11*(INT(DATEDIF(DATE(YEAR($E11),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N11" s="19">
        <f>IF(OR($E11="", $F11="", N$8=""),"",IF(AND(N$8&lt;=$F11, EDATE(N$8,3)-1&gt;=$E11),IF((INT(DATEDIF(DATE(YEAR($E11), 1+3*INT((MONTH($E11)-1)/3), 1),N$8,"m")/3)+1)&lt;=INT(($H11*(INT(DATEDIF(DATE(YEAR($E11), 1+3*INT((MONTH($E11)-1)/3), 1),DATE(YEAR($F11), 1+3*INT((MONTH($F11)-1)/3), 1),"m")/3)+1))),2,IF(AND((INT(DATEDIF(DATE(YEAR($E11), 1+3*INT((MONTH($E11)-1)/3), 1),N$8,"m")/3)+1)=INT(($H11*(INT(DATEDIF(DATE(YEAR($E11),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O11" s="19">
        <f>IF(OR($E11="", $F11="", O$8=""),"",IF(AND(O$8&lt;=$F11, EDATE(O$8,3)-1&gt;=$E11),IF((INT(DATEDIF(DATE(YEAR($E11), 1+3*INT((MONTH($E11)-1)/3), 1),O$8,"m")/3)+1)&lt;=INT(($H11*(INT(DATEDIF(DATE(YEAR($E11), 1+3*INT((MONTH($E11)-1)/3), 1),DATE(YEAR($F11), 1+3*INT((MONTH($F11)-1)/3), 1),"m")/3)+1))),2,IF(AND((INT(DATEDIF(DATE(YEAR($E11), 1+3*INT((MONTH($E11)-1)/3), 1),O$8,"m")/3)+1)=INT(($H11*(INT(DATEDIF(DATE(YEAR($E11),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P11" s="19">
        <f>IF(OR($E11="", $F11="", P$8=""),"",IF(AND(P$8&lt;=$F11, EDATE(P$8,3)-1&gt;=$E11),IF((INT(DATEDIF(DATE(YEAR($E11), 1+3*INT((MONTH($E11)-1)/3), 1),P$8,"m")/3)+1)&lt;=INT(($H11*(INT(DATEDIF(DATE(YEAR($E11), 1+3*INT((MONTH($E11)-1)/3), 1),DATE(YEAR($F11), 1+3*INT((MONTH($F11)-1)/3), 1),"m")/3)+1))),2,IF(AND((INT(DATEDIF(DATE(YEAR($E11), 1+3*INT((MONTH($E11)-1)/3), 1),P$8,"m")/3)+1)=INT(($H11*(INT(DATEDIF(DATE(YEAR($E11),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Q11" s="19">
        <f>IF(OR($E11="", $F11="", Q$8=""),"",IF(AND(Q$8&lt;=$F11, EDATE(Q$8,3)-1&gt;=$E11),IF((INT(DATEDIF(DATE(YEAR($E11), 1+3*INT((MONTH($E11)-1)/3), 1),Q$8,"m")/3)+1)&lt;=INT(($H11*(INT(DATEDIF(DATE(YEAR($E11), 1+3*INT((MONTH($E11)-1)/3), 1),DATE(YEAR($F11), 1+3*INT((MONTH($F11)-1)/3), 1),"m")/3)+1))),2,IF(AND((INT(DATEDIF(DATE(YEAR($E11), 1+3*INT((MONTH($E11)-1)/3), 1),Q$8,"m")/3)+1)=INT(($H11*(INT(DATEDIF(DATE(YEAR($E11),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R11" s="19">
        <f>IF(OR($E11="", $F11="", R$8=""),"",IF(AND(R$8&lt;=$F11, EDATE(R$8,3)-1&gt;=$E11),IF((INT(DATEDIF(DATE(YEAR($E11), 1+3*INT((MONTH($E11)-1)/3), 1),R$8,"m")/3)+1)&lt;=INT(($H11*(INT(DATEDIF(DATE(YEAR($E11), 1+3*INT((MONTH($E11)-1)/3), 1),DATE(YEAR($F11), 1+3*INT((MONTH($F11)-1)/3), 1),"m")/3)+1))),2,IF(AND((INT(DATEDIF(DATE(YEAR($E11), 1+3*INT((MONTH($E11)-1)/3), 1),R$8,"m")/3)+1)=INT(($H11*(INT(DATEDIF(DATE(YEAR($E11),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S11" s="19">
        <f>IF(OR($E11="", $F11="", S$8=""),"",IF(AND(S$8&lt;=$F11, EDATE(S$8,3)-1&gt;=$E11),IF((INT(DATEDIF(DATE(YEAR($E11), 1+3*INT((MONTH($E11)-1)/3), 1),S$8,"m")/3)+1)&lt;=INT(($H11*(INT(DATEDIF(DATE(YEAR($E11), 1+3*INT((MONTH($E11)-1)/3), 1),DATE(YEAR($F11), 1+3*INT((MONTH($F11)-1)/3), 1),"m")/3)+1))),2,IF(AND((INT(DATEDIF(DATE(YEAR($E11), 1+3*INT((MONTH($E11)-1)/3), 1),S$8,"m")/3)+1)=INT(($H11*(INT(DATEDIF(DATE(YEAR($E11),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T11" s="19">
        <f>IF(OR($E11="", $F11="", T$8=""),"",IF(AND(T$8&lt;=$F11, EDATE(T$8,3)-1&gt;=$E11),IF((INT(DATEDIF(DATE(YEAR($E11), 1+3*INT((MONTH($E11)-1)/3), 1),T$8,"m")/3)+1)&lt;=INT(($H11*(INT(DATEDIF(DATE(YEAR($E11), 1+3*INT((MONTH($E11)-1)/3), 1),DATE(YEAR($F11), 1+3*INT((MONTH($F11)-1)/3), 1),"m")/3)+1))),2,IF(AND((INT(DATEDIF(DATE(YEAR($E11), 1+3*INT((MONTH($E11)-1)/3), 1),T$8,"m")/3)+1)=INT(($H11*(INT(DATEDIF(DATE(YEAR($E11),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U11" s="19">
        <f>IF(OR($E11="", $F11="", U$8=""),"",IF(AND(U$8&lt;=$F11, EDATE(U$8,3)-1&gt;=$E11),IF((INT(DATEDIF(DATE(YEAR($E11), 1+3*INT((MONTH($E11)-1)/3), 1),U$8,"m")/3)+1)&lt;=INT(($H11*(INT(DATEDIF(DATE(YEAR($E11), 1+3*INT((MONTH($E11)-1)/3), 1),DATE(YEAR($F11), 1+3*INT((MONTH($F11)-1)/3), 1),"m")/3)+1))),2,IF(AND((INT(DATEDIF(DATE(YEAR($E11), 1+3*INT((MONTH($E11)-1)/3), 1),U$8,"m")/3)+1)=INT(($H11*(INT(DATEDIF(DATE(YEAR($E11),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V11" s="19">
        <f>IF(OR($E11="", $F11="", V$8=""),"",IF(AND(V$8&lt;=$F11, EDATE(V$8,3)-1&gt;=$E11),IF((INT(DATEDIF(DATE(YEAR($E11), 1+3*INT((MONTH($E11)-1)/3), 1),V$8,"m")/3)+1)&lt;=INT(($H11*(INT(DATEDIF(DATE(YEAR($E11), 1+3*INT((MONTH($E11)-1)/3), 1),DATE(YEAR($F11), 1+3*INT((MONTH($F11)-1)/3), 1),"m")/3)+1))),2,IF(AND((INT(DATEDIF(DATE(YEAR($E11), 1+3*INT((MONTH($E11)-1)/3), 1),V$8,"m")/3)+1)=INT(($H11*(INT(DATEDIF(DATE(YEAR($E11),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W11" s="19">
        <f>IF(OR($E11="", $F11="", W$8=""),"",IF(AND(W$8&lt;=$F11, EDATE(W$8,3)-1&gt;=$E11),IF((INT(DATEDIF(DATE(YEAR($E11), 1+3*INT((MONTH($E11)-1)/3), 1),W$8,"m")/3)+1)&lt;=INT(($H11*(INT(DATEDIF(DATE(YEAR($E11), 1+3*INT((MONTH($E11)-1)/3), 1),DATE(YEAR($F11), 1+3*INT((MONTH($F11)-1)/3), 1),"m")/3)+1))),2,IF(AND((INT(DATEDIF(DATE(YEAR($E11), 1+3*INT((MONTH($E11)-1)/3), 1),W$8,"m")/3)+1)=INT(($H11*(INT(DATEDIF(DATE(YEAR($E11),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X11" s="19">
        <f>IF(OR($E11="", $F11="", X$8=""),"",IF(AND(X$8&lt;=$F11, EDATE(X$8,3)-1&gt;=$E11),IF((INT(DATEDIF(DATE(YEAR($E11), 1+3*INT((MONTH($E11)-1)/3), 1),X$8,"m")/3)+1)&lt;=INT(($H11*(INT(DATEDIF(DATE(YEAR($E11), 1+3*INT((MONTH($E11)-1)/3), 1),DATE(YEAR($F11), 1+3*INT((MONTH($F11)-1)/3), 1),"m")/3)+1))),2,IF(AND((INT(DATEDIF(DATE(YEAR($E11), 1+3*INT((MONTH($E11)-1)/3), 1),X$8,"m")/3)+1)=INT(($H11*(INT(DATEDIF(DATE(YEAR($E11),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Y11" s="19">
        <f>IF(OR($E11="", $F11="", Y$8=""),"",IF(AND(Y$8&lt;=$F11, EDATE(Y$8,3)-1&gt;=$E11),IF((INT(DATEDIF(DATE(YEAR($E11), 1+3*INT((MONTH($E11)-1)/3), 1),Y$8,"m")/3)+1)&lt;=INT(($H11*(INT(DATEDIF(DATE(YEAR($E11), 1+3*INT((MONTH($E11)-1)/3), 1),DATE(YEAR($F11), 1+3*INT((MONTH($F11)-1)/3), 1),"m")/3)+1))),2,IF(AND((INT(DATEDIF(DATE(YEAR($E11), 1+3*INT((MONTH($E11)-1)/3), 1),Y$8,"m")/3)+1)=INT(($H11*(INT(DATEDIF(DATE(YEAR($E11),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Z11" s="19">
        <f>IF(OR($E11="", $F11="", Z$8=""),"",IF(AND(Z$8&lt;=$F11, EDATE(Z$8,3)-1&gt;=$E11),IF((INT(DATEDIF(DATE(YEAR($E11), 1+3*INT((MONTH($E11)-1)/3), 1),Z$8,"m")/3)+1)&lt;=INT(($H11*(INT(DATEDIF(DATE(YEAR($E11), 1+3*INT((MONTH($E11)-1)/3), 1),DATE(YEAR($F11), 1+3*INT((MONTH($F11)-1)/3), 1),"m")/3)+1))),2,IF(AND((INT(DATEDIF(DATE(YEAR($E11), 1+3*INT((MONTH($E11)-1)/3), 1),Z$8,"m")/3)+1)=INT(($H11*(INT(DATEDIF(DATE(YEAR($E11),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A11" s="19">
        <f>IF(OR($E11="", $F11="", AA$8=""),"",IF(AND(AA$8&lt;=$F11, EDATE(AA$8,3)-1&gt;=$E11),IF((INT(DATEDIF(DATE(YEAR($E11), 1+3*INT((MONTH($E11)-1)/3), 1),AA$8,"m")/3)+1)&lt;=INT(($H11*(INT(DATEDIF(DATE(YEAR($E11), 1+3*INT((MONTH($E11)-1)/3), 1),DATE(YEAR($F11), 1+3*INT((MONTH($F11)-1)/3), 1),"m")/3)+1))),2,IF(AND((INT(DATEDIF(DATE(YEAR($E11), 1+3*INT((MONTH($E11)-1)/3), 1),AA$8,"m")/3)+1)=INT(($H11*(INT(DATEDIF(DATE(YEAR($E11),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B11" s="19">
        <f>IF(OR($E11="", $F11="", AB$8=""),"",IF(AND(AB$8&lt;=$F11, EDATE(AB$8,3)-1&gt;=$E11),IF((INT(DATEDIF(DATE(YEAR($E11), 1+3*INT((MONTH($E11)-1)/3), 1),AB$8,"m")/3)+1)&lt;=INT(($H11*(INT(DATEDIF(DATE(YEAR($E11), 1+3*INT((MONTH($E11)-1)/3), 1),DATE(YEAR($F11), 1+3*INT((MONTH($F11)-1)/3), 1),"m")/3)+1))),2,IF(AND((INT(DATEDIF(DATE(YEAR($E11), 1+3*INT((MONTH($E11)-1)/3), 1),AB$8,"m")/3)+1)=INT(($H11*(INT(DATEDIF(DATE(YEAR($E11),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C11" s="19">
        <f>IF(OR($E11="", $F11="", AC$8=""),"",IF(AND(AC$8&lt;=$F11, EDATE(AC$8,3)-1&gt;=$E11),IF((INT(DATEDIF(DATE(YEAR($E11), 1+3*INT((MONTH($E11)-1)/3), 1),AC$8,"m")/3)+1)&lt;=INT(($H11*(INT(DATEDIF(DATE(YEAR($E11), 1+3*INT((MONTH($E11)-1)/3), 1),DATE(YEAR($F11), 1+3*INT((MONTH($F11)-1)/3), 1),"m")/3)+1))),2,IF(AND((INT(DATEDIF(DATE(YEAR($E11), 1+3*INT((MONTH($E11)-1)/3), 1),AC$8,"m")/3)+1)=INT(($H11*(INT(DATEDIF(DATE(YEAR($E11),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D11" s="19">
        <f>IF(OR($E11="", $F11="", AD$8=""),"",IF(AND(AD$8&lt;=$F11, EDATE(AD$8,3)-1&gt;=$E11),IF((INT(DATEDIF(DATE(YEAR($E11), 1+3*INT((MONTH($E11)-1)/3), 1),AD$8,"m")/3)+1)&lt;=INT(($H11*(INT(DATEDIF(DATE(YEAR($E11), 1+3*INT((MONTH($E11)-1)/3), 1),DATE(YEAR($F11), 1+3*INT((MONTH($F11)-1)/3), 1),"m")/3)+1))),2,IF(AND((INT(DATEDIF(DATE(YEAR($E11), 1+3*INT((MONTH($E11)-1)/3), 1),AD$8,"m")/3)+1)=INT(($H11*(INT(DATEDIF(DATE(YEAR($E11),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E11" s="19">
        <f>IF(OR($E11="", $F11="", AE$8=""),"",IF(AND(AE$8&lt;=$F11, EDATE(AE$8,3)-1&gt;=$E11),IF((INT(DATEDIF(DATE(YEAR($E11), 1+3*INT((MONTH($E11)-1)/3), 1),AE$8,"m")/3)+1)&lt;=INT(($H11*(INT(DATEDIF(DATE(YEAR($E11), 1+3*INT((MONTH($E11)-1)/3), 1),DATE(YEAR($F11), 1+3*INT((MONTH($F11)-1)/3), 1),"m")/3)+1))),2,IF(AND((INT(DATEDIF(DATE(YEAR($E11), 1+3*INT((MONTH($E11)-1)/3), 1),AE$8,"m")/3)+1)=INT(($H11*(INT(DATEDIF(DATE(YEAR($E11),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F11" s="19">
        <f>IF(OR($E11="", $F11="", AF$8=""),"",IF(AND(AF$8&lt;=$F11, EDATE(AF$8,3)-1&gt;=$E11),IF((INT(DATEDIF(DATE(YEAR($E11), 1+3*INT((MONTH($E11)-1)/3), 1),AF$8,"m")/3)+1)&lt;=INT(($H11*(INT(DATEDIF(DATE(YEAR($E11), 1+3*INT((MONTH($E11)-1)/3), 1),DATE(YEAR($F11), 1+3*INT((MONTH($F11)-1)/3), 1),"m")/3)+1))),2,IF(AND((INT(DATEDIF(DATE(YEAR($E11), 1+3*INT((MONTH($E11)-1)/3), 1),AF$8,"m")/3)+1)=INT(($H11*(INT(DATEDIF(DATE(YEAR($E11),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G11" s="19">
        <f>IF(OR($E11="", $F11="", AG$8=""),"",IF(AND(AG$8&lt;=$F11, EDATE(AG$8,3)-1&gt;=$E11),IF((INT(DATEDIF(DATE(YEAR($E11), 1+3*INT((MONTH($E11)-1)/3), 1),AG$8,"m")/3)+1)&lt;=INT(($H11*(INT(DATEDIF(DATE(YEAR($E11), 1+3*INT((MONTH($E11)-1)/3), 1),DATE(YEAR($F11), 1+3*INT((MONTH($F11)-1)/3), 1),"m")/3)+1))),2,IF(AND((INT(DATEDIF(DATE(YEAR($E11), 1+3*INT((MONTH($E11)-1)/3), 1),AG$8,"m")/3)+1)=INT(($H11*(INT(DATEDIF(DATE(YEAR($E11),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H11" s="19">
        <f>IF(OR($E11="", $F11="", AH$8=""),"",IF(AND(AH$8&lt;=$F11, EDATE(AH$8,3)-1&gt;=$E11),IF((INT(DATEDIF(DATE(YEAR($E11), 1+3*INT((MONTH($E11)-1)/3), 1),AH$8,"m")/3)+1)&lt;=INT(($H11*(INT(DATEDIF(DATE(YEAR($E11), 1+3*INT((MONTH($E11)-1)/3), 1),DATE(YEAR($F11), 1+3*INT((MONTH($F11)-1)/3), 1),"m")/3)+1))),2,IF(AND((INT(DATEDIF(DATE(YEAR($E11), 1+3*INT((MONTH($E11)-1)/3), 1),AH$8,"m")/3)+1)=INT(($H11*(INT(DATEDIF(DATE(YEAR($E11),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I11" s="19">
        <f>IF(OR($E11="", $F11="", AI$8=""),"",IF(AND(AI$8&lt;=$F11, EDATE(AI$8,3)-1&gt;=$E11),IF((INT(DATEDIF(DATE(YEAR($E11), 1+3*INT((MONTH($E11)-1)/3), 1),AI$8,"m")/3)+1)&lt;=INT(($H11*(INT(DATEDIF(DATE(YEAR($E11), 1+3*INT((MONTH($E11)-1)/3), 1),DATE(YEAR($F11), 1+3*INT((MONTH($F11)-1)/3), 1),"m")/3)+1))),2,IF(AND((INT(DATEDIF(DATE(YEAR($E11), 1+3*INT((MONTH($E11)-1)/3), 1),AI$8,"m")/3)+1)=INT(($H11*(INT(DATEDIF(DATE(YEAR($E11),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  <c r="AJ11" s="19">
        <f>IF(OR($E11="", $F11="", AJ$8=""),"",IF(AND(AJ$8&lt;=$F11, EDATE(AJ$8,3)-1&gt;=$E11),IF((INT(DATEDIF(DATE(YEAR($E11), 1+3*INT((MONTH($E11)-1)/3), 1),AJ$8,"m")/3)+1)&lt;=INT(($H11*(INT(DATEDIF(DATE(YEAR($E11), 1+3*INT((MONTH($E11)-1)/3), 1),DATE(YEAR($F11), 1+3*INT((MONTH($F11)-1)/3), 1),"m")/3)+1))),2,IF(AND((INT(DATEDIF(DATE(YEAR($E11), 1+3*INT((MONTH($E11)-1)/3), 1),AJ$8,"m")/3)+1)=INT(($H11*(INT(DATEDIF(DATE(YEAR($E11), 1+3*INT((MONTH($E11)-1)/3), 1),DATE(YEAR($F11), 1+3*INT((MONTH($F11)-1)/3), 1),"m")/3)+1)))+1,(($H11*(INT(DATEDIF(DATE(YEAR($E11), 1+3*INT((MONTH($E11)-1)/3), 1),DATE(YEAR($F11), 1+3*INT((MONTH($F11)-1)/3), 1),"m")/3)+1))-INT(($H11*(INT(DATEDIF(DATE(YEAR($E11), 1+3*INT((MONTH($E11)-1)/3), 1),DATE(YEAR($F11), 1+3*INT((MONTH($F11)-1)/3), 1),"m")/3)+1)))&gt;0)),3,1)),""))</f>
        <v/>
      </c>
    </row>
    <row r="12">
      <c r="A12" s="14">
        <f>IF(Datos!A7="","",Datos!A7)</f>
        <v/>
      </c>
      <c r="B12" s="15">
        <f>IF(Datos!B7="","",Datos!B7)</f>
        <v/>
      </c>
      <c r="C12" s="15">
        <f>IF(Datos!C7="","",Datos!C7)</f>
        <v/>
      </c>
      <c r="D12" s="15">
        <f>IF(Datos!D7="","",Datos!D7)</f>
        <v/>
      </c>
      <c r="E12" s="16">
        <f>IF(Datos!E7="","",Datos!E7)</f>
        <v/>
      </c>
      <c r="F12" s="16">
        <f>IF(Datos!F7="","",Datos!F7)</f>
        <v/>
      </c>
      <c r="G12" s="17">
        <f>IF(Datos!G7="","",Datos!G7)</f>
        <v/>
      </c>
      <c r="H12" s="18">
        <f>IF(Datos!H7="","",Datos!H7)</f>
        <v/>
      </c>
      <c r="I12" s="14">
        <f>IF(Datos!I7="","",Datos!I7)</f>
        <v/>
      </c>
      <c r="J12" s="14">
        <f>IF(Datos!J7="","",Datos!J7)</f>
        <v/>
      </c>
      <c r="K12" s="14">
        <f>IF(Datos!L7="","",Datos!L7)</f>
        <v/>
      </c>
      <c r="L12" s="15">
        <f>IF(Datos!N7="","",Datos!N7)</f>
        <v/>
      </c>
      <c r="M12" s="19">
        <f>IF(OR($E12="", $F12="", M$8=""),"",IF(AND(M$8&lt;=$F12, EDATE(M$8,3)-1&gt;=$E12),IF((INT(DATEDIF(DATE(YEAR($E12), 1+3*INT((MONTH($E12)-1)/3), 1),M$8,"m")/3)+1)&lt;=INT(($H12*(INT(DATEDIF(DATE(YEAR($E12), 1+3*INT((MONTH($E12)-1)/3), 1),DATE(YEAR($F12), 1+3*INT((MONTH($F12)-1)/3), 1),"m")/3)+1))),2,IF(AND((INT(DATEDIF(DATE(YEAR($E12), 1+3*INT((MONTH($E12)-1)/3), 1),M$8,"m")/3)+1)=INT(($H12*(INT(DATEDIF(DATE(YEAR($E12),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N12" s="19">
        <f>IF(OR($E12="", $F12="", N$8=""),"",IF(AND(N$8&lt;=$F12, EDATE(N$8,3)-1&gt;=$E12),IF((INT(DATEDIF(DATE(YEAR($E12), 1+3*INT((MONTH($E12)-1)/3), 1),N$8,"m")/3)+1)&lt;=INT(($H12*(INT(DATEDIF(DATE(YEAR($E12), 1+3*INT((MONTH($E12)-1)/3), 1),DATE(YEAR($F12), 1+3*INT((MONTH($F12)-1)/3), 1),"m")/3)+1))),2,IF(AND((INT(DATEDIF(DATE(YEAR($E12), 1+3*INT((MONTH($E12)-1)/3), 1),N$8,"m")/3)+1)=INT(($H12*(INT(DATEDIF(DATE(YEAR($E12),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O12" s="19">
        <f>IF(OR($E12="", $F12="", O$8=""),"",IF(AND(O$8&lt;=$F12, EDATE(O$8,3)-1&gt;=$E12),IF((INT(DATEDIF(DATE(YEAR($E12), 1+3*INT((MONTH($E12)-1)/3), 1),O$8,"m")/3)+1)&lt;=INT(($H12*(INT(DATEDIF(DATE(YEAR($E12), 1+3*INT((MONTH($E12)-1)/3), 1),DATE(YEAR($F12), 1+3*INT((MONTH($F12)-1)/3), 1),"m")/3)+1))),2,IF(AND((INT(DATEDIF(DATE(YEAR($E12), 1+3*INT((MONTH($E12)-1)/3), 1),O$8,"m")/3)+1)=INT(($H12*(INT(DATEDIF(DATE(YEAR($E12),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P12" s="19">
        <f>IF(OR($E12="", $F12="", P$8=""),"",IF(AND(P$8&lt;=$F12, EDATE(P$8,3)-1&gt;=$E12),IF((INT(DATEDIF(DATE(YEAR($E12), 1+3*INT((MONTH($E12)-1)/3), 1),P$8,"m")/3)+1)&lt;=INT(($H12*(INT(DATEDIF(DATE(YEAR($E12), 1+3*INT((MONTH($E12)-1)/3), 1),DATE(YEAR($F12), 1+3*INT((MONTH($F12)-1)/3), 1),"m")/3)+1))),2,IF(AND((INT(DATEDIF(DATE(YEAR($E12), 1+3*INT((MONTH($E12)-1)/3), 1),P$8,"m")/3)+1)=INT(($H12*(INT(DATEDIF(DATE(YEAR($E12),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Q12" s="19">
        <f>IF(OR($E12="", $F12="", Q$8=""),"",IF(AND(Q$8&lt;=$F12, EDATE(Q$8,3)-1&gt;=$E12),IF((INT(DATEDIF(DATE(YEAR($E12), 1+3*INT((MONTH($E12)-1)/3), 1),Q$8,"m")/3)+1)&lt;=INT(($H12*(INT(DATEDIF(DATE(YEAR($E12), 1+3*INT((MONTH($E12)-1)/3), 1),DATE(YEAR($F12), 1+3*INT((MONTH($F12)-1)/3), 1),"m")/3)+1))),2,IF(AND((INT(DATEDIF(DATE(YEAR($E12), 1+3*INT((MONTH($E12)-1)/3), 1),Q$8,"m")/3)+1)=INT(($H12*(INT(DATEDIF(DATE(YEAR($E12),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R12" s="19">
        <f>IF(OR($E12="", $F12="", R$8=""),"",IF(AND(R$8&lt;=$F12, EDATE(R$8,3)-1&gt;=$E12),IF((INT(DATEDIF(DATE(YEAR($E12), 1+3*INT((MONTH($E12)-1)/3), 1),R$8,"m")/3)+1)&lt;=INT(($H12*(INT(DATEDIF(DATE(YEAR($E12), 1+3*INT((MONTH($E12)-1)/3), 1),DATE(YEAR($F12), 1+3*INT((MONTH($F12)-1)/3), 1),"m")/3)+1))),2,IF(AND((INT(DATEDIF(DATE(YEAR($E12), 1+3*INT((MONTH($E12)-1)/3), 1),R$8,"m")/3)+1)=INT(($H12*(INT(DATEDIF(DATE(YEAR($E12),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S12" s="19">
        <f>IF(OR($E12="", $F12="", S$8=""),"",IF(AND(S$8&lt;=$F12, EDATE(S$8,3)-1&gt;=$E12),IF((INT(DATEDIF(DATE(YEAR($E12), 1+3*INT((MONTH($E12)-1)/3), 1),S$8,"m")/3)+1)&lt;=INT(($H12*(INT(DATEDIF(DATE(YEAR($E12), 1+3*INT((MONTH($E12)-1)/3), 1),DATE(YEAR($F12), 1+3*INT((MONTH($F12)-1)/3), 1),"m")/3)+1))),2,IF(AND((INT(DATEDIF(DATE(YEAR($E12), 1+3*INT((MONTH($E12)-1)/3), 1),S$8,"m")/3)+1)=INT(($H12*(INT(DATEDIF(DATE(YEAR($E12),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T12" s="19">
        <f>IF(OR($E12="", $F12="", T$8=""),"",IF(AND(T$8&lt;=$F12, EDATE(T$8,3)-1&gt;=$E12),IF((INT(DATEDIF(DATE(YEAR($E12), 1+3*INT((MONTH($E12)-1)/3), 1),T$8,"m")/3)+1)&lt;=INT(($H12*(INT(DATEDIF(DATE(YEAR($E12), 1+3*INT((MONTH($E12)-1)/3), 1),DATE(YEAR($F12), 1+3*INT((MONTH($F12)-1)/3), 1),"m")/3)+1))),2,IF(AND((INT(DATEDIF(DATE(YEAR($E12), 1+3*INT((MONTH($E12)-1)/3), 1),T$8,"m")/3)+1)=INT(($H12*(INT(DATEDIF(DATE(YEAR($E12),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U12" s="19">
        <f>IF(OR($E12="", $F12="", U$8=""),"",IF(AND(U$8&lt;=$F12, EDATE(U$8,3)-1&gt;=$E12),IF((INT(DATEDIF(DATE(YEAR($E12), 1+3*INT((MONTH($E12)-1)/3), 1),U$8,"m")/3)+1)&lt;=INT(($H12*(INT(DATEDIF(DATE(YEAR($E12), 1+3*INT((MONTH($E12)-1)/3), 1),DATE(YEAR($F12), 1+3*INT((MONTH($F12)-1)/3), 1),"m")/3)+1))),2,IF(AND((INT(DATEDIF(DATE(YEAR($E12), 1+3*INT((MONTH($E12)-1)/3), 1),U$8,"m")/3)+1)=INT(($H12*(INT(DATEDIF(DATE(YEAR($E12),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V12" s="19">
        <f>IF(OR($E12="", $F12="", V$8=""),"",IF(AND(V$8&lt;=$F12, EDATE(V$8,3)-1&gt;=$E12),IF((INT(DATEDIF(DATE(YEAR($E12), 1+3*INT((MONTH($E12)-1)/3), 1),V$8,"m")/3)+1)&lt;=INT(($H12*(INT(DATEDIF(DATE(YEAR($E12), 1+3*INT((MONTH($E12)-1)/3), 1),DATE(YEAR($F12), 1+3*INT((MONTH($F12)-1)/3), 1),"m")/3)+1))),2,IF(AND((INT(DATEDIF(DATE(YEAR($E12), 1+3*INT((MONTH($E12)-1)/3), 1),V$8,"m")/3)+1)=INT(($H12*(INT(DATEDIF(DATE(YEAR($E12),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W12" s="19">
        <f>IF(OR($E12="", $F12="", W$8=""),"",IF(AND(W$8&lt;=$F12, EDATE(W$8,3)-1&gt;=$E12),IF((INT(DATEDIF(DATE(YEAR($E12), 1+3*INT((MONTH($E12)-1)/3), 1),W$8,"m")/3)+1)&lt;=INT(($H12*(INT(DATEDIF(DATE(YEAR($E12), 1+3*INT((MONTH($E12)-1)/3), 1),DATE(YEAR($F12), 1+3*INT((MONTH($F12)-1)/3), 1),"m")/3)+1))),2,IF(AND((INT(DATEDIF(DATE(YEAR($E12), 1+3*INT((MONTH($E12)-1)/3), 1),W$8,"m")/3)+1)=INT(($H12*(INT(DATEDIF(DATE(YEAR($E12),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X12" s="19">
        <f>IF(OR($E12="", $F12="", X$8=""),"",IF(AND(X$8&lt;=$F12, EDATE(X$8,3)-1&gt;=$E12),IF((INT(DATEDIF(DATE(YEAR($E12), 1+3*INT((MONTH($E12)-1)/3), 1),X$8,"m")/3)+1)&lt;=INT(($H12*(INT(DATEDIF(DATE(YEAR($E12), 1+3*INT((MONTH($E12)-1)/3), 1),DATE(YEAR($F12), 1+3*INT((MONTH($F12)-1)/3), 1),"m")/3)+1))),2,IF(AND((INT(DATEDIF(DATE(YEAR($E12), 1+3*INT((MONTH($E12)-1)/3), 1),X$8,"m")/3)+1)=INT(($H12*(INT(DATEDIF(DATE(YEAR($E12),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Y12" s="19">
        <f>IF(OR($E12="", $F12="", Y$8=""),"",IF(AND(Y$8&lt;=$F12, EDATE(Y$8,3)-1&gt;=$E12),IF((INT(DATEDIF(DATE(YEAR($E12), 1+3*INT((MONTH($E12)-1)/3), 1),Y$8,"m")/3)+1)&lt;=INT(($H12*(INT(DATEDIF(DATE(YEAR($E12), 1+3*INT((MONTH($E12)-1)/3), 1),DATE(YEAR($F12), 1+3*INT((MONTH($F12)-1)/3), 1),"m")/3)+1))),2,IF(AND((INT(DATEDIF(DATE(YEAR($E12), 1+3*INT((MONTH($E12)-1)/3), 1),Y$8,"m")/3)+1)=INT(($H12*(INT(DATEDIF(DATE(YEAR($E12),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Z12" s="19">
        <f>IF(OR($E12="", $F12="", Z$8=""),"",IF(AND(Z$8&lt;=$F12, EDATE(Z$8,3)-1&gt;=$E12),IF((INT(DATEDIF(DATE(YEAR($E12), 1+3*INT((MONTH($E12)-1)/3), 1),Z$8,"m")/3)+1)&lt;=INT(($H12*(INT(DATEDIF(DATE(YEAR($E12), 1+3*INT((MONTH($E12)-1)/3), 1),DATE(YEAR($F12), 1+3*INT((MONTH($F12)-1)/3), 1),"m")/3)+1))),2,IF(AND((INT(DATEDIF(DATE(YEAR($E12), 1+3*INT((MONTH($E12)-1)/3), 1),Z$8,"m")/3)+1)=INT(($H12*(INT(DATEDIF(DATE(YEAR($E12),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A12" s="19">
        <f>IF(OR($E12="", $F12="", AA$8=""),"",IF(AND(AA$8&lt;=$F12, EDATE(AA$8,3)-1&gt;=$E12),IF((INT(DATEDIF(DATE(YEAR($E12), 1+3*INT((MONTH($E12)-1)/3), 1),AA$8,"m")/3)+1)&lt;=INT(($H12*(INT(DATEDIF(DATE(YEAR($E12), 1+3*INT((MONTH($E12)-1)/3), 1),DATE(YEAR($F12), 1+3*INT((MONTH($F12)-1)/3), 1),"m")/3)+1))),2,IF(AND((INT(DATEDIF(DATE(YEAR($E12), 1+3*INT((MONTH($E12)-1)/3), 1),AA$8,"m")/3)+1)=INT(($H12*(INT(DATEDIF(DATE(YEAR($E12),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B12" s="19">
        <f>IF(OR($E12="", $F12="", AB$8=""),"",IF(AND(AB$8&lt;=$F12, EDATE(AB$8,3)-1&gt;=$E12),IF((INT(DATEDIF(DATE(YEAR($E12), 1+3*INT((MONTH($E12)-1)/3), 1),AB$8,"m")/3)+1)&lt;=INT(($H12*(INT(DATEDIF(DATE(YEAR($E12), 1+3*INT((MONTH($E12)-1)/3), 1),DATE(YEAR($F12), 1+3*INT((MONTH($F12)-1)/3), 1),"m")/3)+1))),2,IF(AND((INT(DATEDIF(DATE(YEAR($E12), 1+3*INT((MONTH($E12)-1)/3), 1),AB$8,"m")/3)+1)=INT(($H12*(INT(DATEDIF(DATE(YEAR($E12),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C12" s="19">
        <f>IF(OR($E12="", $F12="", AC$8=""),"",IF(AND(AC$8&lt;=$F12, EDATE(AC$8,3)-1&gt;=$E12),IF((INT(DATEDIF(DATE(YEAR($E12), 1+3*INT((MONTH($E12)-1)/3), 1),AC$8,"m")/3)+1)&lt;=INT(($H12*(INT(DATEDIF(DATE(YEAR($E12), 1+3*INT((MONTH($E12)-1)/3), 1),DATE(YEAR($F12), 1+3*INT((MONTH($F12)-1)/3), 1),"m")/3)+1))),2,IF(AND((INT(DATEDIF(DATE(YEAR($E12), 1+3*INT((MONTH($E12)-1)/3), 1),AC$8,"m")/3)+1)=INT(($H12*(INT(DATEDIF(DATE(YEAR($E12),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D12" s="19">
        <f>IF(OR($E12="", $F12="", AD$8=""),"",IF(AND(AD$8&lt;=$F12, EDATE(AD$8,3)-1&gt;=$E12),IF((INT(DATEDIF(DATE(YEAR($E12), 1+3*INT((MONTH($E12)-1)/3), 1),AD$8,"m")/3)+1)&lt;=INT(($H12*(INT(DATEDIF(DATE(YEAR($E12), 1+3*INT((MONTH($E12)-1)/3), 1),DATE(YEAR($F12), 1+3*INT((MONTH($F12)-1)/3), 1),"m")/3)+1))),2,IF(AND((INT(DATEDIF(DATE(YEAR($E12), 1+3*INT((MONTH($E12)-1)/3), 1),AD$8,"m")/3)+1)=INT(($H12*(INT(DATEDIF(DATE(YEAR($E12),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E12" s="19">
        <f>IF(OR($E12="", $F12="", AE$8=""),"",IF(AND(AE$8&lt;=$F12, EDATE(AE$8,3)-1&gt;=$E12),IF((INT(DATEDIF(DATE(YEAR($E12), 1+3*INT((MONTH($E12)-1)/3), 1),AE$8,"m")/3)+1)&lt;=INT(($H12*(INT(DATEDIF(DATE(YEAR($E12), 1+3*INT((MONTH($E12)-1)/3), 1),DATE(YEAR($F12), 1+3*INT((MONTH($F12)-1)/3), 1),"m")/3)+1))),2,IF(AND((INT(DATEDIF(DATE(YEAR($E12), 1+3*INT((MONTH($E12)-1)/3), 1),AE$8,"m")/3)+1)=INT(($H12*(INT(DATEDIF(DATE(YEAR($E12),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F12" s="19">
        <f>IF(OR($E12="", $F12="", AF$8=""),"",IF(AND(AF$8&lt;=$F12, EDATE(AF$8,3)-1&gt;=$E12),IF((INT(DATEDIF(DATE(YEAR($E12), 1+3*INT((MONTH($E12)-1)/3), 1),AF$8,"m")/3)+1)&lt;=INT(($H12*(INT(DATEDIF(DATE(YEAR($E12), 1+3*INT((MONTH($E12)-1)/3), 1),DATE(YEAR($F12), 1+3*INT((MONTH($F12)-1)/3), 1),"m")/3)+1))),2,IF(AND((INT(DATEDIF(DATE(YEAR($E12), 1+3*INT((MONTH($E12)-1)/3), 1),AF$8,"m")/3)+1)=INT(($H12*(INT(DATEDIF(DATE(YEAR($E12),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G12" s="19">
        <f>IF(OR($E12="", $F12="", AG$8=""),"",IF(AND(AG$8&lt;=$F12, EDATE(AG$8,3)-1&gt;=$E12),IF((INT(DATEDIF(DATE(YEAR($E12), 1+3*INT((MONTH($E12)-1)/3), 1),AG$8,"m")/3)+1)&lt;=INT(($H12*(INT(DATEDIF(DATE(YEAR($E12), 1+3*INT((MONTH($E12)-1)/3), 1),DATE(YEAR($F12), 1+3*INT((MONTH($F12)-1)/3), 1),"m")/3)+1))),2,IF(AND((INT(DATEDIF(DATE(YEAR($E12), 1+3*INT((MONTH($E12)-1)/3), 1),AG$8,"m")/3)+1)=INT(($H12*(INT(DATEDIF(DATE(YEAR($E12),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H12" s="19">
        <f>IF(OR($E12="", $F12="", AH$8=""),"",IF(AND(AH$8&lt;=$F12, EDATE(AH$8,3)-1&gt;=$E12),IF((INT(DATEDIF(DATE(YEAR($E12), 1+3*INT((MONTH($E12)-1)/3), 1),AH$8,"m")/3)+1)&lt;=INT(($H12*(INT(DATEDIF(DATE(YEAR($E12), 1+3*INT((MONTH($E12)-1)/3), 1),DATE(YEAR($F12), 1+3*INT((MONTH($F12)-1)/3), 1),"m")/3)+1))),2,IF(AND((INT(DATEDIF(DATE(YEAR($E12), 1+3*INT((MONTH($E12)-1)/3), 1),AH$8,"m")/3)+1)=INT(($H12*(INT(DATEDIF(DATE(YEAR($E12),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I12" s="19">
        <f>IF(OR($E12="", $F12="", AI$8=""),"",IF(AND(AI$8&lt;=$F12, EDATE(AI$8,3)-1&gt;=$E12),IF((INT(DATEDIF(DATE(YEAR($E12), 1+3*INT((MONTH($E12)-1)/3), 1),AI$8,"m")/3)+1)&lt;=INT(($H12*(INT(DATEDIF(DATE(YEAR($E12), 1+3*INT((MONTH($E12)-1)/3), 1),DATE(YEAR($F12), 1+3*INT((MONTH($F12)-1)/3), 1),"m")/3)+1))),2,IF(AND((INT(DATEDIF(DATE(YEAR($E12), 1+3*INT((MONTH($E12)-1)/3), 1),AI$8,"m")/3)+1)=INT(($H12*(INT(DATEDIF(DATE(YEAR($E12),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  <c r="AJ12" s="19">
        <f>IF(OR($E12="", $F12="", AJ$8=""),"",IF(AND(AJ$8&lt;=$F12, EDATE(AJ$8,3)-1&gt;=$E12),IF((INT(DATEDIF(DATE(YEAR($E12), 1+3*INT((MONTH($E12)-1)/3), 1),AJ$8,"m")/3)+1)&lt;=INT(($H12*(INT(DATEDIF(DATE(YEAR($E12), 1+3*INT((MONTH($E12)-1)/3), 1),DATE(YEAR($F12), 1+3*INT((MONTH($F12)-1)/3), 1),"m")/3)+1))),2,IF(AND((INT(DATEDIF(DATE(YEAR($E12), 1+3*INT((MONTH($E12)-1)/3), 1),AJ$8,"m")/3)+1)=INT(($H12*(INT(DATEDIF(DATE(YEAR($E12), 1+3*INT((MONTH($E12)-1)/3), 1),DATE(YEAR($F12), 1+3*INT((MONTH($F12)-1)/3), 1),"m")/3)+1)))+1,(($H12*(INT(DATEDIF(DATE(YEAR($E12), 1+3*INT((MONTH($E12)-1)/3), 1),DATE(YEAR($F12), 1+3*INT((MONTH($F12)-1)/3), 1),"m")/3)+1))-INT(($H12*(INT(DATEDIF(DATE(YEAR($E12), 1+3*INT((MONTH($E12)-1)/3), 1),DATE(YEAR($F12), 1+3*INT((MONTH($F12)-1)/3), 1),"m")/3)+1)))&gt;0)),3,1)),""))</f>
        <v/>
      </c>
    </row>
    <row r="13">
      <c r="A13" s="14">
        <f>IF(Datos!A8="","",Datos!A8)</f>
        <v/>
      </c>
      <c r="B13" s="15">
        <f>IF(Datos!B8="","",Datos!B8)</f>
        <v/>
      </c>
      <c r="C13" s="15">
        <f>IF(Datos!C8="","",Datos!C8)</f>
        <v/>
      </c>
      <c r="D13" s="15">
        <f>IF(Datos!D8="","",Datos!D8)</f>
        <v/>
      </c>
      <c r="E13" s="16">
        <f>IF(Datos!E8="","",Datos!E8)</f>
        <v/>
      </c>
      <c r="F13" s="16">
        <f>IF(Datos!F8="","",Datos!F8)</f>
        <v/>
      </c>
      <c r="G13" s="17">
        <f>IF(Datos!G8="","",Datos!G8)</f>
        <v/>
      </c>
      <c r="H13" s="18">
        <f>IF(Datos!H8="","",Datos!H8)</f>
        <v/>
      </c>
      <c r="I13" s="14">
        <f>IF(Datos!I8="","",Datos!I8)</f>
        <v/>
      </c>
      <c r="J13" s="14">
        <f>IF(Datos!J8="","",Datos!J8)</f>
        <v/>
      </c>
      <c r="K13" s="14">
        <f>IF(Datos!L8="","",Datos!L8)</f>
        <v/>
      </c>
      <c r="L13" s="15">
        <f>IF(Datos!N8="","",Datos!N8)</f>
        <v/>
      </c>
      <c r="M13" s="19">
        <f>IF(OR($E13="", $F13="", M$8=""),"",IF(AND(M$8&lt;=$F13, EDATE(M$8,3)-1&gt;=$E13),IF((INT(DATEDIF(DATE(YEAR($E13), 1+3*INT((MONTH($E13)-1)/3), 1),M$8,"m")/3)+1)&lt;=INT(($H13*(INT(DATEDIF(DATE(YEAR($E13), 1+3*INT((MONTH($E13)-1)/3), 1),DATE(YEAR($F13), 1+3*INT((MONTH($F13)-1)/3), 1),"m")/3)+1))),2,IF(AND((INT(DATEDIF(DATE(YEAR($E13), 1+3*INT((MONTH($E13)-1)/3), 1),M$8,"m")/3)+1)=INT(($H13*(INT(DATEDIF(DATE(YEAR($E13),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N13" s="19">
        <f>IF(OR($E13="", $F13="", N$8=""),"",IF(AND(N$8&lt;=$F13, EDATE(N$8,3)-1&gt;=$E13),IF((INT(DATEDIF(DATE(YEAR($E13), 1+3*INT((MONTH($E13)-1)/3), 1),N$8,"m")/3)+1)&lt;=INT(($H13*(INT(DATEDIF(DATE(YEAR($E13), 1+3*INT((MONTH($E13)-1)/3), 1),DATE(YEAR($F13), 1+3*INT((MONTH($F13)-1)/3), 1),"m")/3)+1))),2,IF(AND((INT(DATEDIF(DATE(YEAR($E13), 1+3*INT((MONTH($E13)-1)/3), 1),N$8,"m")/3)+1)=INT(($H13*(INT(DATEDIF(DATE(YEAR($E13),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O13" s="19">
        <f>IF(OR($E13="", $F13="", O$8=""),"",IF(AND(O$8&lt;=$F13, EDATE(O$8,3)-1&gt;=$E13),IF((INT(DATEDIF(DATE(YEAR($E13), 1+3*INT((MONTH($E13)-1)/3), 1),O$8,"m")/3)+1)&lt;=INT(($H13*(INT(DATEDIF(DATE(YEAR($E13), 1+3*INT((MONTH($E13)-1)/3), 1),DATE(YEAR($F13), 1+3*INT((MONTH($F13)-1)/3), 1),"m")/3)+1))),2,IF(AND((INT(DATEDIF(DATE(YEAR($E13), 1+3*INT((MONTH($E13)-1)/3), 1),O$8,"m")/3)+1)=INT(($H13*(INT(DATEDIF(DATE(YEAR($E13),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P13" s="19">
        <f>IF(OR($E13="", $F13="", P$8=""),"",IF(AND(P$8&lt;=$F13, EDATE(P$8,3)-1&gt;=$E13),IF((INT(DATEDIF(DATE(YEAR($E13), 1+3*INT((MONTH($E13)-1)/3), 1),P$8,"m")/3)+1)&lt;=INT(($H13*(INT(DATEDIF(DATE(YEAR($E13), 1+3*INT((MONTH($E13)-1)/3), 1),DATE(YEAR($F13), 1+3*INT((MONTH($F13)-1)/3), 1),"m")/3)+1))),2,IF(AND((INT(DATEDIF(DATE(YEAR($E13), 1+3*INT((MONTH($E13)-1)/3), 1),P$8,"m")/3)+1)=INT(($H13*(INT(DATEDIF(DATE(YEAR($E13),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Q13" s="19">
        <f>IF(OR($E13="", $F13="", Q$8=""),"",IF(AND(Q$8&lt;=$F13, EDATE(Q$8,3)-1&gt;=$E13),IF((INT(DATEDIF(DATE(YEAR($E13), 1+3*INT((MONTH($E13)-1)/3), 1),Q$8,"m")/3)+1)&lt;=INT(($H13*(INT(DATEDIF(DATE(YEAR($E13), 1+3*INT((MONTH($E13)-1)/3), 1),DATE(YEAR($F13), 1+3*INT((MONTH($F13)-1)/3), 1),"m")/3)+1))),2,IF(AND((INT(DATEDIF(DATE(YEAR($E13), 1+3*INT((MONTH($E13)-1)/3), 1),Q$8,"m")/3)+1)=INT(($H13*(INT(DATEDIF(DATE(YEAR($E13),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R13" s="19">
        <f>IF(OR($E13="", $F13="", R$8=""),"",IF(AND(R$8&lt;=$F13, EDATE(R$8,3)-1&gt;=$E13),IF((INT(DATEDIF(DATE(YEAR($E13), 1+3*INT((MONTH($E13)-1)/3), 1),R$8,"m")/3)+1)&lt;=INT(($H13*(INT(DATEDIF(DATE(YEAR($E13), 1+3*INT((MONTH($E13)-1)/3), 1),DATE(YEAR($F13), 1+3*INT((MONTH($F13)-1)/3), 1),"m")/3)+1))),2,IF(AND((INT(DATEDIF(DATE(YEAR($E13), 1+3*INT((MONTH($E13)-1)/3), 1),R$8,"m")/3)+1)=INT(($H13*(INT(DATEDIF(DATE(YEAR($E13),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S13" s="19">
        <f>IF(OR($E13="", $F13="", S$8=""),"",IF(AND(S$8&lt;=$F13, EDATE(S$8,3)-1&gt;=$E13),IF((INT(DATEDIF(DATE(YEAR($E13), 1+3*INT((MONTH($E13)-1)/3), 1),S$8,"m")/3)+1)&lt;=INT(($H13*(INT(DATEDIF(DATE(YEAR($E13), 1+3*INT((MONTH($E13)-1)/3), 1),DATE(YEAR($F13), 1+3*INT((MONTH($F13)-1)/3), 1),"m")/3)+1))),2,IF(AND((INT(DATEDIF(DATE(YEAR($E13), 1+3*INT((MONTH($E13)-1)/3), 1),S$8,"m")/3)+1)=INT(($H13*(INT(DATEDIF(DATE(YEAR($E13),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T13" s="19">
        <f>IF(OR($E13="", $F13="", T$8=""),"",IF(AND(T$8&lt;=$F13, EDATE(T$8,3)-1&gt;=$E13),IF((INT(DATEDIF(DATE(YEAR($E13), 1+3*INT((MONTH($E13)-1)/3), 1),T$8,"m")/3)+1)&lt;=INT(($H13*(INT(DATEDIF(DATE(YEAR($E13), 1+3*INT((MONTH($E13)-1)/3), 1),DATE(YEAR($F13), 1+3*INT((MONTH($F13)-1)/3), 1),"m")/3)+1))),2,IF(AND((INT(DATEDIF(DATE(YEAR($E13), 1+3*INT((MONTH($E13)-1)/3), 1),T$8,"m")/3)+1)=INT(($H13*(INT(DATEDIF(DATE(YEAR($E13),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U13" s="19">
        <f>IF(OR($E13="", $F13="", U$8=""),"",IF(AND(U$8&lt;=$F13, EDATE(U$8,3)-1&gt;=$E13),IF((INT(DATEDIF(DATE(YEAR($E13), 1+3*INT((MONTH($E13)-1)/3), 1),U$8,"m")/3)+1)&lt;=INT(($H13*(INT(DATEDIF(DATE(YEAR($E13), 1+3*INT((MONTH($E13)-1)/3), 1),DATE(YEAR($F13), 1+3*INT((MONTH($F13)-1)/3), 1),"m")/3)+1))),2,IF(AND((INT(DATEDIF(DATE(YEAR($E13), 1+3*INT((MONTH($E13)-1)/3), 1),U$8,"m")/3)+1)=INT(($H13*(INT(DATEDIF(DATE(YEAR($E13),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V13" s="19">
        <f>IF(OR($E13="", $F13="", V$8=""),"",IF(AND(V$8&lt;=$F13, EDATE(V$8,3)-1&gt;=$E13),IF((INT(DATEDIF(DATE(YEAR($E13), 1+3*INT((MONTH($E13)-1)/3), 1),V$8,"m")/3)+1)&lt;=INT(($H13*(INT(DATEDIF(DATE(YEAR($E13), 1+3*INT((MONTH($E13)-1)/3), 1),DATE(YEAR($F13), 1+3*INT((MONTH($F13)-1)/3), 1),"m")/3)+1))),2,IF(AND((INT(DATEDIF(DATE(YEAR($E13), 1+3*INT((MONTH($E13)-1)/3), 1),V$8,"m")/3)+1)=INT(($H13*(INT(DATEDIF(DATE(YEAR($E13),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W13" s="19">
        <f>IF(OR($E13="", $F13="", W$8=""),"",IF(AND(W$8&lt;=$F13, EDATE(W$8,3)-1&gt;=$E13),IF((INT(DATEDIF(DATE(YEAR($E13), 1+3*INT((MONTH($E13)-1)/3), 1),W$8,"m")/3)+1)&lt;=INT(($H13*(INT(DATEDIF(DATE(YEAR($E13), 1+3*INT((MONTH($E13)-1)/3), 1),DATE(YEAR($F13), 1+3*INT((MONTH($F13)-1)/3), 1),"m")/3)+1))),2,IF(AND((INT(DATEDIF(DATE(YEAR($E13), 1+3*INT((MONTH($E13)-1)/3), 1),W$8,"m")/3)+1)=INT(($H13*(INT(DATEDIF(DATE(YEAR($E13),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X13" s="19">
        <f>IF(OR($E13="", $F13="", X$8=""),"",IF(AND(X$8&lt;=$F13, EDATE(X$8,3)-1&gt;=$E13),IF((INT(DATEDIF(DATE(YEAR($E13), 1+3*INT((MONTH($E13)-1)/3), 1),X$8,"m")/3)+1)&lt;=INT(($H13*(INT(DATEDIF(DATE(YEAR($E13), 1+3*INT((MONTH($E13)-1)/3), 1),DATE(YEAR($F13), 1+3*INT((MONTH($F13)-1)/3), 1),"m")/3)+1))),2,IF(AND((INT(DATEDIF(DATE(YEAR($E13), 1+3*INT((MONTH($E13)-1)/3), 1),X$8,"m")/3)+1)=INT(($H13*(INT(DATEDIF(DATE(YEAR($E13),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Y13" s="19">
        <f>IF(OR($E13="", $F13="", Y$8=""),"",IF(AND(Y$8&lt;=$F13, EDATE(Y$8,3)-1&gt;=$E13),IF((INT(DATEDIF(DATE(YEAR($E13), 1+3*INT((MONTH($E13)-1)/3), 1),Y$8,"m")/3)+1)&lt;=INT(($H13*(INT(DATEDIF(DATE(YEAR($E13), 1+3*INT((MONTH($E13)-1)/3), 1),DATE(YEAR($F13), 1+3*INT((MONTH($F13)-1)/3), 1),"m")/3)+1))),2,IF(AND((INT(DATEDIF(DATE(YEAR($E13), 1+3*INT((MONTH($E13)-1)/3), 1),Y$8,"m")/3)+1)=INT(($H13*(INT(DATEDIF(DATE(YEAR($E13),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Z13" s="19">
        <f>IF(OR($E13="", $F13="", Z$8=""),"",IF(AND(Z$8&lt;=$F13, EDATE(Z$8,3)-1&gt;=$E13),IF((INT(DATEDIF(DATE(YEAR($E13), 1+3*INT((MONTH($E13)-1)/3), 1),Z$8,"m")/3)+1)&lt;=INT(($H13*(INT(DATEDIF(DATE(YEAR($E13), 1+3*INT((MONTH($E13)-1)/3), 1),DATE(YEAR($F13), 1+3*INT((MONTH($F13)-1)/3), 1),"m")/3)+1))),2,IF(AND((INT(DATEDIF(DATE(YEAR($E13), 1+3*INT((MONTH($E13)-1)/3), 1),Z$8,"m")/3)+1)=INT(($H13*(INT(DATEDIF(DATE(YEAR($E13),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A13" s="19">
        <f>IF(OR($E13="", $F13="", AA$8=""),"",IF(AND(AA$8&lt;=$F13, EDATE(AA$8,3)-1&gt;=$E13),IF((INT(DATEDIF(DATE(YEAR($E13), 1+3*INT((MONTH($E13)-1)/3), 1),AA$8,"m")/3)+1)&lt;=INT(($H13*(INT(DATEDIF(DATE(YEAR($E13), 1+3*INT((MONTH($E13)-1)/3), 1),DATE(YEAR($F13), 1+3*INT((MONTH($F13)-1)/3), 1),"m")/3)+1))),2,IF(AND((INT(DATEDIF(DATE(YEAR($E13), 1+3*INT((MONTH($E13)-1)/3), 1),AA$8,"m")/3)+1)=INT(($H13*(INT(DATEDIF(DATE(YEAR($E13),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B13" s="19">
        <f>IF(OR($E13="", $F13="", AB$8=""),"",IF(AND(AB$8&lt;=$F13, EDATE(AB$8,3)-1&gt;=$E13),IF((INT(DATEDIF(DATE(YEAR($E13), 1+3*INT((MONTH($E13)-1)/3), 1),AB$8,"m")/3)+1)&lt;=INT(($H13*(INT(DATEDIF(DATE(YEAR($E13), 1+3*INT((MONTH($E13)-1)/3), 1),DATE(YEAR($F13), 1+3*INT((MONTH($F13)-1)/3), 1),"m")/3)+1))),2,IF(AND((INT(DATEDIF(DATE(YEAR($E13), 1+3*INT((MONTH($E13)-1)/3), 1),AB$8,"m")/3)+1)=INT(($H13*(INT(DATEDIF(DATE(YEAR($E13),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C13" s="19">
        <f>IF(OR($E13="", $F13="", AC$8=""),"",IF(AND(AC$8&lt;=$F13, EDATE(AC$8,3)-1&gt;=$E13),IF((INT(DATEDIF(DATE(YEAR($E13), 1+3*INT((MONTH($E13)-1)/3), 1),AC$8,"m")/3)+1)&lt;=INT(($H13*(INT(DATEDIF(DATE(YEAR($E13), 1+3*INT((MONTH($E13)-1)/3), 1),DATE(YEAR($F13), 1+3*INT((MONTH($F13)-1)/3), 1),"m")/3)+1))),2,IF(AND((INT(DATEDIF(DATE(YEAR($E13), 1+3*INT((MONTH($E13)-1)/3), 1),AC$8,"m")/3)+1)=INT(($H13*(INT(DATEDIF(DATE(YEAR($E13),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D13" s="19">
        <f>IF(OR($E13="", $F13="", AD$8=""),"",IF(AND(AD$8&lt;=$F13, EDATE(AD$8,3)-1&gt;=$E13),IF((INT(DATEDIF(DATE(YEAR($E13), 1+3*INT((MONTH($E13)-1)/3), 1),AD$8,"m")/3)+1)&lt;=INT(($H13*(INT(DATEDIF(DATE(YEAR($E13), 1+3*INT((MONTH($E13)-1)/3), 1),DATE(YEAR($F13), 1+3*INT((MONTH($F13)-1)/3), 1),"m")/3)+1))),2,IF(AND((INT(DATEDIF(DATE(YEAR($E13), 1+3*INT((MONTH($E13)-1)/3), 1),AD$8,"m")/3)+1)=INT(($H13*(INT(DATEDIF(DATE(YEAR($E13),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E13" s="19">
        <f>IF(OR($E13="", $F13="", AE$8=""),"",IF(AND(AE$8&lt;=$F13, EDATE(AE$8,3)-1&gt;=$E13),IF((INT(DATEDIF(DATE(YEAR($E13), 1+3*INT((MONTH($E13)-1)/3), 1),AE$8,"m")/3)+1)&lt;=INT(($H13*(INT(DATEDIF(DATE(YEAR($E13), 1+3*INT((MONTH($E13)-1)/3), 1),DATE(YEAR($F13), 1+3*INT((MONTH($F13)-1)/3), 1),"m")/3)+1))),2,IF(AND((INT(DATEDIF(DATE(YEAR($E13), 1+3*INT((MONTH($E13)-1)/3), 1),AE$8,"m")/3)+1)=INT(($H13*(INT(DATEDIF(DATE(YEAR($E13),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F13" s="19">
        <f>IF(OR($E13="", $F13="", AF$8=""),"",IF(AND(AF$8&lt;=$F13, EDATE(AF$8,3)-1&gt;=$E13),IF((INT(DATEDIF(DATE(YEAR($E13), 1+3*INT((MONTH($E13)-1)/3), 1),AF$8,"m")/3)+1)&lt;=INT(($H13*(INT(DATEDIF(DATE(YEAR($E13), 1+3*INT((MONTH($E13)-1)/3), 1),DATE(YEAR($F13), 1+3*INT((MONTH($F13)-1)/3), 1),"m")/3)+1))),2,IF(AND((INT(DATEDIF(DATE(YEAR($E13), 1+3*INT((MONTH($E13)-1)/3), 1),AF$8,"m")/3)+1)=INT(($H13*(INT(DATEDIF(DATE(YEAR($E13),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G13" s="19">
        <f>IF(OR($E13="", $F13="", AG$8=""),"",IF(AND(AG$8&lt;=$F13, EDATE(AG$8,3)-1&gt;=$E13),IF((INT(DATEDIF(DATE(YEAR($E13), 1+3*INT((MONTH($E13)-1)/3), 1),AG$8,"m")/3)+1)&lt;=INT(($H13*(INT(DATEDIF(DATE(YEAR($E13), 1+3*INT((MONTH($E13)-1)/3), 1),DATE(YEAR($F13), 1+3*INT((MONTH($F13)-1)/3), 1),"m")/3)+1))),2,IF(AND((INT(DATEDIF(DATE(YEAR($E13), 1+3*INT((MONTH($E13)-1)/3), 1),AG$8,"m")/3)+1)=INT(($H13*(INT(DATEDIF(DATE(YEAR($E13),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H13" s="19">
        <f>IF(OR($E13="", $F13="", AH$8=""),"",IF(AND(AH$8&lt;=$F13, EDATE(AH$8,3)-1&gt;=$E13),IF((INT(DATEDIF(DATE(YEAR($E13), 1+3*INT((MONTH($E13)-1)/3), 1),AH$8,"m")/3)+1)&lt;=INT(($H13*(INT(DATEDIF(DATE(YEAR($E13), 1+3*INT((MONTH($E13)-1)/3), 1),DATE(YEAR($F13), 1+3*INT((MONTH($F13)-1)/3), 1),"m")/3)+1))),2,IF(AND((INT(DATEDIF(DATE(YEAR($E13), 1+3*INT((MONTH($E13)-1)/3), 1),AH$8,"m")/3)+1)=INT(($H13*(INT(DATEDIF(DATE(YEAR($E13),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I13" s="19">
        <f>IF(OR($E13="", $F13="", AI$8=""),"",IF(AND(AI$8&lt;=$F13, EDATE(AI$8,3)-1&gt;=$E13),IF((INT(DATEDIF(DATE(YEAR($E13), 1+3*INT((MONTH($E13)-1)/3), 1),AI$8,"m")/3)+1)&lt;=INT(($H13*(INT(DATEDIF(DATE(YEAR($E13), 1+3*INT((MONTH($E13)-1)/3), 1),DATE(YEAR($F13), 1+3*INT((MONTH($F13)-1)/3), 1),"m")/3)+1))),2,IF(AND((INT(DATEDIF(DATE(YEAR($E13), 1+3*INT((MONTH($E13)-1)/3), 1),AI$8,"m")/3)+1)=INT(($H13*(INT(DATEDIF(DATE(YEAR($E13),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  <c r="AJ13" s="19">
        <f>IF(OR($E13="", $F13="", AJ$8=""),"",IF(AND(AJ$8&lt;=$F13, EDATE(AJ$8,3)-1&gt;=$E13),IF((INT(DATEDIF(DATE(YEAR($E13), 1+3*INT((MONTH($E13)-1)/3), 1),AJ$8,"m")/3)+1)&lt;=INT(($H13*(INT(DATEDIF(DATE(YEAR($E13), 1+3*INT((MONTH($E13)-1)/3), 1),DATE(YEAR($F13), 1+3*INT((MONTH($F13)-1)/3), 1),"m")/3)+1))),2,IF(AND((INT(DATEDIF(DATE(YEAR($E13), 1+3*INT((MONTH($E13)-1)/3), 1),AJ$8,"m")/3)+1)=INT(($H13*(INT(DATEDIF(DATE(YEAR($E13), 1+3*INT((MONTH($E13)-1)/3), 1),DATE(YEAR($F13), 1+3*INT((MONTH($F13)-1)/3), 1),"m")/3)+1)))+1,(($H13*(INT(DATEDIF(DATE(YEAR($E13), 1+3*INT((MONTH($E13)-1)/3), 1),DATE(YEAR($F13), 1+3*INT((MONTH($F13)-1)/3), 1),"m")/3)+1))-INT(($H13*(INT(DATEDIF(DATE(YEAR($E13), 1+3*INT((MONTH($E13)-1)/3), 1),DATE(YEAR($F13), 1+3*INT((MONTH($F13)-1)/3), 1),"m")/3)+1)))&gt;0)),3,1)),""))</f>
        <v/>
      </c>
    </row>
    <row r="14">
      <c r="A14" s="14">
        <f>IF(Datos!A9="","",Datos!A9)</f>
        <v/>
      </c>
      <c r="B14" s="15">
        <f>IF(Datos!B9="","",Datos!B9)</f>
        <v/>
      </c>
      <c r="C14" s="15">
        <f>IF(Datos!C9="","",Datos!C9)</f>
        <v/>
      </c>
      <c r="D14" s="15">
        <f>IF(Datos!D9="","",Datos!D9)</f>
        <v/>
      </c>
      <c r="E14" s="16">
        <f>IF(Datos!E9="","",Datos!E9)</f>
        <v/>
      </c>
      <c r="F14" s="16">
        <f>IF(Datos!F9="","",Datos!F9)</f>
        <v/>
      </c>
      <c r="G14" s="17">
        <f>IF(Datos!G9="","",Datos!G9)</f>
        <v/>
      </c>
      <c r="H14" s="18">
        <f>IF(Datos!H9="","",Datos!H9)</f>
        <v/>
      </c>
      <c r="I14" s="14">
        <f>IF(Datos!I9="","",Datos!I9)</f>
        <v/>
      </c>
      <c r="J14" s="14">
        <f>IF(Datos!J9="","",Datos!J9)</f>
        <v/>
      </c>
      <c r="K14" s="14">
        <f>IF(Datos!L9="","",Datos!L9)</f>
        <v/>
      </c>
      <c r="L14" s="15">
        <f>IF(Datos!N9="","",Datos!N9)</f>
        <v/>
      </c>
      <c r="M14" s="19">
        <f>IF(OR($E14="", $F14="", M$8=""),"",IF(AND(M$8&lt;=$F14, EDATE(M$8,3)-1&gt;=$E14),IF((INT(DATEDIF(DATE(YEAR($E14), 1+3*INT((MONTH($E14)-1)/3), 1),M$8,"m")/3)+1)&lt;=INT(($H14*(INT(DATEDIF(DATE(YEAR($E14), 1+3*INT((MONTH($E14)-1)/3), 1),DATE(YEAR($F14), 1+3*INT((MONTH($F14)-1)/3), 1),"m")/3)+1))),2,IF(AND((INT(DATEDIF(DATE(YEAR($E14), 1+3*INT((MONTH($E14)-1)/3), 1),M$8,"m")/3)+1)=INT(($H14*(INT(DATEDIF(DATE(YEAR($E14),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N14" s="19">
        <f>IF(OR($E14="", $F14="", N$8=""),"",IF(AND(N$8&lt;=$F14, EDATE(N$8,3)-1&gt;=$E14),IF((INT(DATEDIF(DATE(YEAR($E14), 1+3*INT((MONTH($E14)-1)/3), 1),N$8,"m")/3)+1)&lt;=INT(($H14*(INT(DATEDIF(DATE(YEAR($E14), 1+3*INT((MONTH($E14)-1)/3), 1),DATE(YEAR($F14), 1+3*INT((MONTH($F14)-1)/3), 1),"m")/3)+1))),2,IF(AND((INT(DATEDIF(DATE(YEAR($E14), 1+3*INT((MONTH($E14)-1)/3), 1),N$8,"m")/3)+1)=INT(($H14*(INT(DATEDIF(DATE(YEAR($E14),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O14" s="19">
        <f>IF(OR($E14="", $F14="", O$8=""),"",IF(AND(O$8&lt;=$F14, EDATE(O$8,3)-1&gt;=$E14),IF((INT(DATEDIF(DATE(YEAR($E14), 1+3*INT((MONTH($E14)-1)/3), 1),O$8,"m")/3)+1)&lt;=INT(($H14*(INT(DATEDIF(DATE(YEAR($E14), 1+3*INT((MONTH($E14)-1)/3), 1),DATE(YEAR($F14), 1+3*INT((MONTH($F14)-1)/3), 1),"m")/3)+1))),2,IF(AND((INT(DATEDIF(DATE(YEAR($E14), 1+3*INT((MONTH($E14)-1)/3), 1),O$8,"m")/3)+1)=INT(($H14*(INT(DATEDIF(DATE(YEAR($E14),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P14" s="19">
        <f>IF(OR($E14="", $F14="", P$8=""),"",IF(AND(P$8&lt;=$F14, EDATE(P$8,3)-1&gt;=$E14),IF((INT(DATEDIF(DATE(YEAR($E14), 1+3*INT((MONTH($E14)-1)/3), 1),P$8,"m")/3)+1)&lt;=INT(($H14*(INT(DATEDIF(DATE(YEAR($E14), 1+3*INT((MONTH($E14)-1)/3), 1),DATE(YEAR($F14), 1+3*INT((MONTH($F14)-1)/3), 1),"m")/3)+1))),2,IF(AND((INT(DATEDIF(DATE(YEAR($E14), 1+3*INT((MONTH($E14)-1)/3), 1),P$8,"m")/3)+1)=INT(($H14*(INT(DATEDIF(DATE(YEAR($E14),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Q14" s="19">
        <f>IF(OR($E14="", $F14="", Q$8=""),"",IF(AND(Q$8&lt;=$F14, EDATE(Q$8,3)-1&gt;=$E14),IF((INT(DATEDIF(DATE(YEAR($E14), 1+3*INT((MONTH($E14)-1)/3), 1),Q$8,"m")/3)+1)&lt;=INT(($H14*(INT(DATEDIF(DATE(YEAR($E14), 1+3*INT((MONTH($E14)-1)/3), 1),DATE(YEAR($F14), 1+3*INT((MONTH($F14)-1)/3), 1),"m")/3)+1))),2,IF(AND((INT(DATEDIF(DATE(YEAR($E14), 1+3*INT((MONTH($E14)-1)/3), 1),Q$8,"m")/3)+1)=INT(($H14*(INT(DATEDIF(DATE(YEAR($E14),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R14" s="19">
        <f>IF(OR($E14="", $F14="", R$8=""),"",IF(AND(R$8&lt;=$F14, EDATE(R$8,3)-1&gt;=$E14),IF((INT(DATEDIF(DATE(YEAR($E14), 1+3*INT((MONTH($E14)-1)/3), 1),R$8,"m")/3)+1)&lt;=INT(($H14*(INT(DATEDIF(DATE(YEAR($E14), 1+3*INT((MONTH($E14)-1)/3), 1),DATE(YEAR($F14), 1+3*INT((MONTH($F14)-1)/3), 1),"m")/3)+1))),2,IF(AND((INT(DATEDIF(DATE(YEAR($E14), 1+3*INT((MONTH($E14)-1)/3), 1),R$8,"m")/3)+1)=INT(($H14*(INT(DATEDIF(DATE(YEAR($E14),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S14" s="19">
        <f>IF(OR($E14="", $F14="", S$8=""),"",IF(AND(S$8&lt;=$F14, EDATE(S$8,3)-1&gt;=$E14),IF((INT(DATEDIF(DATE(YEAR($E14), 1+3*INT((MONTH($E14)-1)/3), 1),S$8,"m")/3)+1)&lt;=INT(($H14*(INT(DATEDIF(DATE(YEAR($E14), 1+3*INT((MONTH($E14)-1)/3), 1),DATE(YEAR($F14), 1+3*INT((MONTH($F14)-1)/3), 1),"m")/3)+1))),2,IF(AND((INT(DATEDIF(DATE(YEAR($E14), 1+3*INT((MONTH($E14)-1)/3), 1),S$8,"m")/3)+1)=INT(($H14*(INT(DATEDIF(DATE(YEAR($E14),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T14" s="19">
        <f>IF(OR($E14="", $F14="", T$8=""),"",IF(AND(T$8&lt;=$F14, EDATE(T$8,3)-1&gt;=$E14),IF((INT(DATEDIF(DATE(YEAR($E14), 1+3*INT((MONTH($E14)-1)/3), 1),T$8,"m")/3)+1)&lt;=INT(($H14*(INT(DATEDIF(DATE(YEAR($E14), 1+3*INT((MONTH($E14)-1)/3), 1),DATE(YEAR($F14), 1+3*INT((MONTH($F14)-1)/3), 1),"m")/3)+1))),2,IF(AND((INT(DATEDIF(DATE(YEAR($E14), 1+3*INT((MONTH($E14)-1)/3), 1),T$8,"m")/3)+1)=INT(($H14*(INT(DATEDIF(DATE(YEAR($E14),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U14" s="19">
        <f>IF(OR($E14="", $F14="", U$8=""),"",IF(AND(U$8&lt;=$F14, EDATE(U$8,3)-1&gt;=$E14),IF((INT(DATEDIF(DATE(YEAR($E14), 1+3*INT((MONTH($E14)-1)/3), 1),U$8,"m")/3)+1)&lt;=INT(($H14*(INT(DATEDIF(DATE(YEAR($E14), 1+3*INT((MONTH($E14)-1)/3), 1),DATE(YEAR($F14), 1+3*INT((MONTH($F14)-1)/3), 1),"m")/3)+1))),2,IF(AND((INT(DATEDIF(DATE(YEAR($E14), 1+3*INT((MONTH($E14)-1)/3), 1),U$8,"m")/3)+1)=INT(($H14*(INT(DATEDIF(DATE(YEAR($E14),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V14" s="19">
        <f>IF(OR($E14="", $F14="", V$8=""),"",IF(AND(V$8&lt;=$F14, EDATE(V$8,3)-1&gt;=$E14),IF((INT(DATEDIF(DATE(YEAR($E14), 1+3*INT((MONTH($E14)-1)/3), 1),V$8,"m")/3)+1)&lt;=INT(($H14*(INT(DATEDIF(DATE(YEAR($E14), 1+3*INT((MONTH($E14)-1)/3), 1),DATE(YEAR($F14), 1+3*INT((MONTH($F14)-1)/3), 1),"m")/3)+1))),2,IF(AND((INT(DATEDIF(DATE(YEAR($E14), 1+3*INT((MONTH($E14)-1)/3), 1),V$8,"m")/3)+1)=INT(($H14*(INT(DATEDIF(DATE(YEAR($E14),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W14" s="19">
        <f>IF(OR($E14="", $F14="", W$8=""),"",IF(AND(W$8&lt;=$F14, EDATE(W$8,3)-1&gt;=$E14),IF((INT(DATEDIF(DATE(YEAR($E14), 1+3*INT((MONTH($E14)-1)/3), 1),W$8,"m")/3)+1)&lt;=INT(($H14*(INT(DATEDIF(DATE(YEAR($E14), 1+3*INT((MONTH($E14)-1)/3), 1),DATE(YEAR($F14), 1+3*INT((MONTH($F14)-1)/3), 1),"m")/3)+1))),2,IF(AND((INT(DATEDIF(DATE(YEAR($E14), 1+3*INT((MONTH($E14)-1)/3), 1),W$8,"m")/3)+1)=INT(($H14*(INT(DATEDIF(DATE(YEAR($E14),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X14" s="19">
        <f>IF(OR($E14="", $F14="", X$8=""),"",IF(AND(X$8&lt;=$F14, EDATE(X$8,3)-1&gt;=$E14),IF((INT(DATEDIF(DATE(YEAR($E14), 1+3*INT((MONTH($E14)-1)/3), 1),X$8,"m")/3)+1)&lt;=INT(($H14*(INT(DATEDIF(DATE(YEAR($E14), 1+3*INT((MONTH($E14)-1)/3), 1),DATE(YEAR($F14), 1+3*INT((MONTH($F14)-1)/3), 1),"m")/3)+1))),2,IF(AND((INT(DATEDIF(DATE(YEAR($E14), 1+3*INT((MONTH($E14)-1)/3), 1),X$8,"m")/3)+1)=INT(($H14*(INT(DATEDIF(DATE(YEAR($E14),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Y14" s="19">
        <f>IF(OR($E14="", $F14="", Y$8=""),"",IF(AND(Y$8&lt;=$F14, EDATE(Y$8,3)-1&gt;=$E14),IF((INT(DATEDIF(DATE(YEAR($E14), 1+3*INT((MONTH($E14)-1)/3), 1),Y$8,"m")/3)+1)&lt;=INT(($H14*(INT(DATEDIF(DATE(YEAR($E14), 1+3*INT((MONTH($E14)-1)/3), 1),DATE(YEAR($F14), 1+3*INT((MONTH($F14)-1)/3), 1),"m")/3)+1))),2,IF(AND((INT(DATEDIF(DATE(YEAR($E14), 1+3*INT((MONTH($E14)-1)/3), 1),Y$8,"m")/3)+1)=INT(($H14*(INT(DATEDIF(DATE(YEAR($E14),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Z14" s="19">
        <f>IF(OR($E14="", $F14="", Z$8=""),"",IF(AND(Z$8&lt;=$F14, EDATE(Z$8,3)-1&gt;=$E14),IF((INT(DATEDIF(DATE(YEAR($E14), 1+3*INT((MONTH($E14)-1)/3), 1),Z$8,"m")/3)+1)&lt;=INT(($H14*(INT(DATEDIF(DATE(YEAR($E14), 1+3*INT((MONTH($E14)-1)/3), 1),DATE(YEAR($F14), 1+3*INT((MONTH($F14)-1)/3), 1),"m")/3)+1))),2,IF(AND((INT(DATEDIF(DATE(YEAR($E14), 1+3*INT((MONTH($E14)-1)/3), 1),Z$8,"m")/3)+1)=INT(($H14*(INT(DATEDIF(DATE(YEAR($E14),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A14" s="19">
        <f>IF(OR($E14="", $F14="", AA$8=""),"",IF(AND(AA$8&lt;=$F14, EDATE(AA$8,3)-1&gt;=$E14),IF((INT(DATEDIF(DATE(YEAR($E14), 1+3*INT((MONTH($E14)-1)/3), 1),AA$8,"m")/3)+1)&lt;=INT(($H14*(INT(DATEDIF(DATE(YEAR($E14), 1+3*INT((MONTH($E14)-1)/3), 1),DATE(YEAR($F14), 1+3*INT((MONTH($F14)-1)/3), 1),"m")/3)+1))),2,IF(AND((INT(DATEDIF(DATE(YEAR($E14), 1+3*INT((MONTH($E14)-1)/3), 1),AA$8,"m")/3)+1)=INT(($H14*(INT(DATEDIF(DATE(YEAR($E14),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B14" s="19">
        <f>IF(OR($E14="", $F14="", AB$8=""),"",IF(AND(AB$8&lt;=$F14, EDATE(AB$8,3)-1&gt;=$E14),IF((INT(DATEDIF(DATE(YEAR($E14), 1+3*INT((MONTH($E14)-1)/3), 1),AB$8,"m")/3)+1)&lt;=INT(($H14*(INT(DATEDIF(DATE(YEAR($E14), 1+3*INT((MONTH($E14)-1)/3), 1),DATE(YEAR($F14), 1+3*INT((MONTH($F14)-1)/3), 1),"m")/3)+1))),2,IF(AND((INT(DATEDIF(DATE(YEAR($E14), 1+3*INT((MONTH($E14)-1)/3), 1),AB$8,"m")/3)+1)=INT(($H14*(INT(DATEDIF(DATE(YEAR($E14),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C14" s="19">
        <f>IF(OR($E14="", $F14="", AC$8=""),"",IF(AND(AC$8&lt;=$F14, EDATE(AC$8,3)-1&gt;=$E14),IF((INT(DATEDIF(DATE(YEAR($E14), 1+3*INT((MONTH($E14)-1)/3), 1),AC$8,"m")/3)+1)&lt;=INT(($H14*(INT(DATEDIF(DATE(YEAR($E14), 1+3*INT((MONTH($E14)-1)/3), 1),DATE(YEAR($F14), 1+3*INT((MONTH($F14)-1)/3), 1),"m")/3)+1))),2,IF(AND((INT(DATEDIF(DATE(YEAR($E14), 1+3*INT((MONTH($E14)-1)/3), 1),AC$8,"m")/3)+1)=INT(($H14*(INT(DATEDIF(DATE(YEAR($E14),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D14" s="19">
        <f>IF(OR($E14="", $F14="", AD$8=""),"",IF(AND(AD$8&lt;=$F14, EDATE(AD$8,3)-1&gt;=$E14),IF((INT(DATEDIF(DATE(YEAR($E14), 1+3*INT((MONTH($E14)-1)/3), 1),AD$8,"m")/3)+1)&lt;=INT(($H14*(INT(DATEDIF(DATE(YEAR($E14), 1+3*INT((MONTH($E14)-1)/3), 1),DATE(YEAR($F14), 1+3*INT((MONTH($F14)-1)/3), 1),"m")/3)+1))),2,IF(AND((INT(DATEDIF(DATE(YEAR($E14), 1+3*INT((MONTH($E14)-1)/3), 1),AD$8,"m")/3)+1)=INT(($H14*(INT(DATEDIF(DATE(YEAR($E14),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E14" s="19">
        <f>IF(OR($E14="", $F14="", AE$8=""),"",IF(AND(AE$8&lt;=$F14, EDATE(AE$8,3)-1&gt;=$E14),IF((INT(DATEDIF(DATE(YEAR($E14), 1+3*INT((MONTH($E14)-1)/3), 1),AE$8,"m")/3)+1)&lt;=INT(($H14*(INT(DATEDIF(DATE(YEAR($E14), 1+3*INT((MONTH($E14)-1)/3), 1),DATE(YEAR($F14), 1+3*INT((MONTH($F14)-1)/3), 1),"m")/3)+1))),2,IF(AND((INT(DATEDIF(DATE(YEAR($E14), 1+3*INT((MONTH($E14)-1)/3), 1),AE$8,"m")/3)+1)=INT(($H14*(INT(DATEDIF(DATE(YEAR($E14),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F14" s="19">
        <f>IF(OR($E14="", $F14="", AF$8=""),"",IF(AND(AF$8&lt;=$F14, EDATE(AF$8,3)-1&gt;=$E14),IF((INT(DATEDIF(DATE(YEAR($E14), 1+3*INT((MONTH($E14)-1)/3), 1),AF$8,"m")/3)+1)&lt;=INT(($H14*(INT(DATEDIF(DATE(YEAR($E14), 1+3*INT((MONTH($E14)-1)/3), 1),DATE(YEAR($F14), 1+3*INT((MONTH($F14)-1)/3), 1),"m")/3)+1))),2,IF(AND((INT(DATEDIF(DATE(YEAR($E14), 1+3*INT((MONTH($E14)-1)/3), 1),AF$8,"m")/3)+1)=INT(($H14*(INT(DATEDIF(DATE(YEAR($E14),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G14" s="19">
        <f>IF(OR($E14="", $F14="", AG$8=""),"",IF(AND(AG$8&lt;=$F14, EDATE(AG$8,3)-1&gt;=$E14),IF((INT(DATEDIF(DATE(YEAR($E14), 1+3*INT((MONTH($E14)-1)/3), 1),AG$8,"m")/3)+1)&lt;=INT(($H14*(INT(DATEDIF(DATE(YEAR($E14), 1+3*INT((MONTH($E14)-1)/3), 1),DATE(YEAR($F14), 1+3*INT((MONTH($F14)-1)/3), 1),"m")/3)+1))),2,IF(AND((INT(DATEDIF(DATE(YEAR($E14), 1+3*INT((MONTH($E14)-1)/3), 1),AG$8,"m")/3)+1)=INT(($H14*(INT(DATEDIF(DATE(YEAR($E14),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H14" s="19">
        <f>IF(OR($E14="", $F14="", AH$8=""),"",IF(AND(AH$8&lt;=$F14, EDATE(AH$8,3)-1&gt;=$E14),IF((INT(DATEDIF(DATE(YEAR($E14), 1+3*INT((MONTH($E14)-1)/3), 1),AH$8,"m")/3)+1)&lt;=INT(($H14*(INT(DATEDIF(DATE(YEAR($E14), 1+3*INT((MONTH($E14)-1)/3), 1),DATE(YEAR($F14), 1+3*INT((MONTH($F14)-1)/3), 1),"m")/3)+1))),2,IF(AND((INT(DATEDIF(DATE(YEAR($E14), 1+3*INT((MONTH($E14)-1)/3), 1),AH$8,"m")/3)+1)=INT(($H14*(INT(DATEDIF(DATE(YEAR($E14),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I14" s="19">
        <f>IF(OR($E14="", $F14="", AI$8=""),"",IF(AND(AI$8&lt;=$F14, EDATE(AI$8,3)-1&gt;=$E14),IF((INT(DATEDIF(DATE(YEAR($E14), 1+3*INT((MONTH($E14)-1)/3), 1),AI$8,"m")/3)+1)&lt;=INT(($H14*(INT(DATEDIF(DATE(YEAR($E14), 1+3*INT((MONTH($E14)-1)/3), 1),DATE(YEAR($F14), 1+3*INT((MONTH($F14)-1)/3), 1),"m")/3)+1))),2,IF(AND((INT(DATEDIF(DATE(YEAR($E14), 1+3*INT((MONTH($E14)-1)/3), 1),AI$8,"m")/3)+1)=INT(($H14*(INT(DATEDIF(DATE(YEAR($E14),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  <c r="AJ14" s="19">
        <f>IF(OR($E14="", $F14="", AJ$8=""),"",IF(AND(AJ$8&lt;=$F14, EDATE(AJ$8,3)-1&gt;=$E14),IF((INT(DATEDIF(DATE(YEAR($E14), 1+3*INT((MONTH($E14)-1)/3), 1),AJ$8,"m")/3)+1)&lt;=INT(($H14*(INT(DATEDIF(DATE(YEAR($E14), 1+3*INT((MONTH($E14)-1)/3), 1),DATE(YEAR($F14), 1+3*INT((MONTH($F14)-1)/3), 1),"m")/3)+1))),2,IF(AND((INT(DATEDIF(DATE(YEAR($E14), 1+3*INT((MONTH($E14)-1)/3), 1),AJ$8,"m")/3)+1)=INT(($H14*(INT(DATEDIF(DATE(YEAR($E14), 1+3*INT((MONTH($E14)-1)/3), 1),DATE(YEAR($F14), 1+3*INT((MONTH($F14)-1)/3), 1),"m")/3)+1)))+1,(($H14*(INT(DATEDIF(DATE(YEAR($E14), 1+3*INT((MONTH($E14)-1)/3), 1),DATE(YEAR($F14), 1+3*INT((MONTH($F14)-1)/3), 1),"m")/3)+1))-INT(($H14*(INT(DATEDIF(DATE(YEAR($E14), 1+3*INT((MONTH($E14)-1)/3), 1),DATE(YEAR($F14), 1+3*INT((MONTH($F14)-1)/3), 1),"m")/3)+1)))&gt;0)),3,1)),""))</f>
        <v/>
      </c>
    </row>
    <row r="15">
      <c r="A15" s="14">
        <f>IF(Datos!A10="","",Datos!A10)</f>
        <v/>
      </c>
      <c r="B15" s="15">
        <f>IF(Datos!B10="","",Datos!B10)</f>
        <v/>
      </c>
      <c r="C15" s="15">
        <f>IF(Datos!C10="","",Datos!C10)</f>
        <v/>
      </c>
      <c r="D15" s="15">
        <f>IF(Datos!D10="","",Datos!D10)</f>
        <v/>
      </c>
      <c r="E15" s="16">
        <f>IF(Datos!E10="","",Datos!E10)</f>
        <v/>
      </c>
      <c r="F15" s="16">
        <f>IF(Datos!F10="","",Datos!F10)</f>
        <v/>
      </c>
      <c r="G15" s="17">
        <f>IF(Datos!G10="","",Datos!G10)</f>
        <v/>
      </c>
      <c r="H15" s="18">
        <f>IF(Datos!H10="","",Datos!H10)</f>
        <v/>
      </c>
      <c r="I15" s="14">
        <f>IF(Datos!I10="","",Datos!I10)</f>
        <v/>
      </c>
      <c r="J15" s="14">
        <f>IF(Datos!J10="","",Datos!J10)</f>
        <v/>
      </c>
      <c r="K15" s="14">
        <f>IF(Datos!L10="","",Datos!L10)</f>
        <v/>
      </c>
      <c r="L15" s="15">
        <f>IF(Datos!N10="","",Datos!N10)</f>
        <v/>
      </c>
      <c r="M15" s="19">
        <f>IF(OR($E15="", $F15="", M$8=""),"",IF(AND(M$8&lt;=$F15, EDATE(M$8,3)-1&gt;=$E15),IF((INT(DATEDIF(DATE(YEAR($E15), 1+3*INT((MONTH($E15)-1)/3), 1),M$8,"m")/3)+1)&lt;=INT(($H15*(INT(DATEDIF(DATE(YEAR($E15), 1+3*INT((MONTH($E15)-1)/3), 1),DATE(YEAR($F15), 1+3*INT((MONTH($F15)-1)/3), 1),"m")/3)+1))),2,IF(AND((INT(DATEDIF(DATE(YEAR($E15), 1+3*INT((MONTH($E15)-1)/3), 1),M$8,"m")/3)+1)=INT(($H15*(INT(DATEDIF(DATE(YEAR($E15),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N15" s="19">
        <f>IF(OR($E15="", $F15="", N$8=""),"",IF(AND(N$8&lt;=$F15, EDATE(N$8,3)-1&gt;=$E15),IF((INT(DATEDIF(DATE(YEAR($E15), 1+3*INT((MONTH($E15)-1)/3), 1),N$8,"m")/3)+1)&lt;=INT(($H15*(INT(DATEDIF(DATE(YEAR($E15), 1+3*INT((MONTH($E15)-1)/3), 1),DATE(YEAR($F15), 1+3*INT((MONTH($F15)-1)/3), 1),"m")/3)+1))),2,IF(AND((INT(DATEDIF(DATE(YEAR($E15), 1+3*INT((MONTH($E15)-1)/3), 1),N$8,"m")/3)+1)=INT(($H15*(INT(DATEDIF(DATE(YEAR($E15),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O15" s="19">
        <f>IF(OR($E15="", $F15="", O$8=""),"",IF(AND(O$8&lt;=$F15, EDATE(O$8,3)-1&gt;=$E15),IF((INT(DATEDIF(DATE(YEAR($E15), 1+3*INT((MONTH($E15)-1)/3), 1),O$8,"m")/3)+1)&lt;=INT(($H15*(INT(DATEDIF(DATE(YEAR($E15), 1+3*INT((MONTH($E15)-1)/3), 1),DATE(YEAR($F15), 1+3*INT((MONTH($F15)-1)/3), 1),"m")/3)+1))),2,IF(AND((INT(DATEDIF(DATE(YEAR($E15), 1+3*INT((MONTH($E15)-1)/3), 1),O$8,"m")/3)+1)=INT(($H15*(INT(DATEDIF(DATE(YEAR($E15),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P15" s="19">
        <f>IF(OR($E15="", $F15="", P$8=""),"",IF(AND(P$8&lt;=$F15, EDATE(P$8,3)-1&gt;=$E15),IF((INT(DATEDIF(DATE(YEAR($E15), 1+3*INT((MONTH($E15)-1)/3), 1),P$8,"m")/3)+1)&lt;=INT(($H15*(INT(DATEDIF(DATE(YEAR($E15), 1+3*INT((MONTH($E15)-1)/3), 1),DATE(YEAR($F15), 1+3*INT((MONTH($F15)-1)/3), 1),"m")/3)+1))),2,IF(AND((INT(DATEDIF(DATE(YEAR($E15), 1+3*INT((MONTH($E15)-1)/3), 1),P$8,"m")/3)+1)=INT(($H15*(INT(DATEDIF(DATE(YEAR($E15),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Q15" s="19">
        <f>IF(OR($E15="", $F15="", Q$8=""),"",IF(AND(Q$8&lt;=$F15, EDATE(Q$8,3)-1&gt;=$E15),IF((INT(DATEDIF(DATE(YEAR($E15), 1+3*INT((MONTH($E15)-1)/3), 1),Q$8,"m")/3)+1)&lt;=INT(($H15*(INT(DATEDIF(DATE(YEAR($E15), 1+3*INT((MONTH($E15)-1)/3), 1),DATE(YEAR($F15), 1+3*INT((MONTH($F15)-1)/3), 1),"m")/3)+1))),2,IF(AND((INT(DATEDIF(DATE(YEAR($E15), 1+3*INT((MONTH($E15)-1)/3), 1),Q$8,"m")/3)+1)=INT(($H15*(INT(DATEDIF(DATE(YEAR($E15),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R15" s="19">
        <f>IF(OR($E15="", $F15="", R$8=""),"",IF(AND(R$8&lt;=$F15, EDATE(R$8,3)-1&gt;=$E15),IF((INT(DATEDIF(DATE(YEAR($E15), 1+3*INT((MONTH($E15)-1)/3), 1),R$8,"m")/3)+1)&lt;=INT(($H15*(INT(DATEDIF(DATE(YEAR($E15), 1+3*INT((MONTH($E15)-1)/3), 1),DATE(YEAR($F15), 1+3*INT((MONTH($F15)-1)/3), 1),"m")/3)+1))),2,IF(AND((INT(DATEDIF(DATE(YEAR($E15), 1+3*INT((MONTH($E15)-1)/3), 1),R$8,"m")/3)+1)=INT(($H15*(INT(DATEDIF(DATE(YEAR($E15),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S15" s="19">
        <f>IF(OR($E15="", $F15="", S$8=""),"",IF(AND(S$8&lt;=$F15, EDATE(S$8,3)-1&gt;=$E15),IF((INT(DATEDIF(DATE(YEAR($E15), 1+3*INT((MONTH($E15)-1)/3), 1),S$8,"m")/3)+1)&lt;=INT(($H15*(INT(DATEDIF(DATE(YEAR($E15), 1+3*INT((MONTH($E15)-1)/3), 1),DATE(YEAR($F15), 1+3*INT((MONTH($F15)-1)/3), 1),"m")/3)+1))),2,IF(AND((INT(DATEDIF(DATE(YEAR($E15), 1+3*INT((MONTH($E15)-1)/3), 1),S$8,"m")/3)+1)=INT(($H15*(INT(DATEDIF(DATE(YEAR($E15),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T15" s="19">
        <f>IF(OR($E15="", $F15="", T$8=""),"",IF(AND(T$8&lt;=$F15, EDATE(T$8,3)-1&gt;=$E15),IF((INT(DATEDIF(DATE(YEAR($E15), 1+3*INT((MONTH($E15)-1)/3), 1),T$8,"m")/3)+1)&lt;=INT(($H15*(INT(DATEDIF(DATE(YEAR($E15), 1+3*INT((MONTH($E15)-1)/3), 1),DATE(YEAR($F15), 1+3*INT((MONTH($F15)-1)/3), 1),"m")/3)+1))),2,IF(AND((INT(DATEDIF(DATE(YEAR($E15), 1+3*INT((MONTH($E15)-1)/3), 1),T$8,"m")/3)+1)=INT(($H15*(INT(DATEDIF(DATE(YEAR($E15),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U15" s="19">
        <f>IF(OR($E15="", $F15="", U$8=""),"",IF(AND(U$8&lt;=$F15, EDATE(U$8,3)-1&gt;=$E15),IF((INT(DATEDIF(DATE(YEAR($E15), 1+3*INT((MONTH($E15)-1)/3), 1),U$8,"m")/3)+1)&lt;=INT(($H15*(INT(DATEDIF(DATE(YEAR($E15), 1+3*INT((MONTH($E15)-1)/3), 1),DATE(YEAR($F15), 1+3*INT((MONTH($F15)-1)/3), 1),"m")/3)+1))),2,IF(AND((INT(DATEDIF(DATE(YEAR($E15), 1+3*INT((MONTH($E15)-1)/3), 1),U$8,"m")/3)+1)=INT(($H15*(INT(DATEDIF(DATE(YEAR($E15),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V15" s="19">
        <f>IF(OR($E15="", $F15="", V$8=""),"",IF(AND(V$8&lt;=$F15, EDATE(V$8,3)-1&gt;=$E15),IF((INT(DATEDIF(DATE(YEAR($E15), 1+3*INT((MONTH($E15)-1)/3), 1),V$8,"m")/3)+1)&lt;=INT(($H15*(INT(DATEDIF(DATE(YEAR($E15), 1+3*INT((MONTH($E15)-1)/3), 1),DATE(YEAR($F15), 1+3*INT((MONTH($F15)-1)/3), 1),"m")/3)+1))),2,IF(AND((INT(DATEDIF(DATE(YEAR($E15), 1+3*INT((MONTH($E15)-1)/3), 1),V$8,"m")/3)+1)=INT(($H15*(INT(DATEDIF(DATE(YEAR($E15),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W15" s="19">
        <f>IF(OR($E15="", $F15="", W$8=""),"",IF(AND(W$8&lt;=$F15, EDATE(W$8,3)-1&gt;=$E15),IF((INT(DATEDIF(DATE(YEAR($E15), 1+3*INT((MONTH($E15)-1)/3), 1),W$8,"m")/3)+1)&lt;=INT(($H15*(INT(DATEDIF(DATE(YEAR($E15), 1+3*INT((MONTH($E15)-1)/3), 1),DATE(YEAR($F15), 1+3*INT((MONTH($F15)-1)/3), 1),"m")/3)+1))),2,IF(AND((INT(DATEDIF(DATE(YEAR($E15), 1+3*INT((MONTH($E15)-1)/3), 1),W$8,"m")/3)+1)=INT(($H15*(INT(DATEDIF(DATE(YEAR($E15),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X15" s="19">
        <f>IF(OR($E15="", $F15="", X$8=""),"",IF(AND(X$8&lt;=$F15, EDATE(X$8,3)-1&gt;=$E15),IF((INT(DATEDIF(DATE(YEAR($E15), 1+3*INT((MONTH($E15)-1)/3), 1),X$8,"m")/3)+1)&lt;=INT(($H15*(INT(DATEDIF(DATE(YEAR($E15), 1+3*INT((MONTH($E15)-1)/3), 1),DATE(YEAR($F15), 1+3*INT((MONTH($F15)-1)/3), 1),"m")/3)+1))),2,IF(AND((INT(DATEDIF(DATE(YEAR($E15), 1+3*INT((MONTH($E15)-1)/3), 1),X$8,"m")/3)+1)=INT(($H15*(INT(DATEDIF(DATE(YEAR($E15),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Y15" s="19">
        <f>IF(OR($E15="", $F15="", Y$8=""),"",IF(AND(Y$8&lt;=$F15, EDATE(Y$8,3)-1&gt;=$E15),IF((INT(DATEDIF(DATE(YEAR($E15), 1+3*INT((MONTH($E15)-1)/3), 1),Y$8,"m")/3)+1)&lt;=INT(($H15*(INT(DATEDIF(DATE(YEAR($E15), 1+3*INT((MONTH($E15)-1)/3), 1),DATE(YEAR($F15), 1+3*INT((MONTH($F15)-1)/3), 1),"m")/3)+1))),2,IF(AND((INT(DATEDIF(DATE(YEAR($E15), 1+3*INT((MONTH($E15)-1)/3), 1),Y$8,"m")/3)+1)=INT(($H15*(INT(DATEDIF(DATE(YEAR($E15),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Z15" s="19">
        <f>IF(OR($E15="", $F15="", Z$8=""),"",IF(AND(Z$8&lt;=$F15, EDATE(Z$8,3)-1&gt;=$E15),IF((INT(DATEDIF(DATE(YEAR($E15), 1+3*INT((MONTH($E15)-1)/3), 1),Z$8,"m")/3)+1)&lt;=INT(($H15*(INT(DATEDIF(DATE(YEAR($E15), 1+3*INT((MONTH($E15)-1)/3), 1),DATE(YEAR($F15), 1+3*INT((MONTH($F15)-1)/3), 1),"m")/3)+1))),2,IF(AND((INT(DATEDIF(DATE(YEAR($E15), 1+3*INT((MONTH($E15)-1)/3), 1),Z$8,"m")/3)+1)=INT(($H15*(INT(DATEDIF(DATE(YEAR($E15),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A15" s="19">
        <f>IF(OR($E15="", $F15="", AA$8=""),"",IF(AND(AA$8&lt;=$F15, EDATE(AA$8,3)-1&gt;=$E15),IF((INT(DATEDIF(DATE(YEAR($E15), 1+3*INT((MONTH($E15)-1)/3), 1),AA$8,"m")/3)+1)&lt;=INT(($H15*(INT(DATEDIF(DATE(YEAR($E15), 1+3*INT((MONTH($E15)-1)/3), 1),DATE(YEAR($F15), 1+3*INT((MONTH($F15)-1)/3), 1),"m")/3)+1))),2,IF(AND((INT(DATEDIF(DATE(YEAR($E15), 1+3*INT((MONTH($E15)-1)/3), 1),AA$8,"m")/3)+1)=INT(($H15*(INT(DATEDIF(DATE(YEAR($E15),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B15" s="19">
        <f>IF(OR($E15="", $F15="", AB$8=""),"",IF(AND(AB$8&lt;=$F15, EDATE(AB$8,3)-1&gt;=$E15),IF((INT(DATEDIF(DATE(YEAR($E15), 1+3*INT((MONTH($E15)-1)/3), 1),AB$8,"m")/3)+1)&lt;=INT(($H15*(INT(DATEDIF(DATE(YEAR($E15), 1+3*INT((MONTH($E15)-1)/3), 1),DATE(YEAR($F15), 1+3*INT((MONTH($F15)-1)/3), 1),"m")/3)+1))),2,IF(AND((INT(DATEDIF(DATE(YEAR($E15), 1+3*INT((MONTH($E15)-1)/3), 1),AB$8,"m")/3)+1)=INT(($H15*(INT(DATEDIF(DATE(YEAR($E15),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C15" s="19">
        <f>IF(OR($E15="", $F15="", AC$8=""),"",IF(AND(AC$8&lt;=$F15, EDATE(AC$8,3)-1&gt;=$E15),IF((INT(DATEDIF(DATE(YEAR($E15), 1+3*INT((MONTH($E15)-1)/3), 1),AC$8,"m")/3)+1)&lt;=INT(($H15*(INT(DATEDIF(DATE(YEAR($E15), 1+3*INT((MONTH($E15)-1)/3), 1),DATE(YEAR($F15), 1+3*INT((MONTH($F15)-1)/3), 1),"m")/3)+1))),2,IF(AND((INT(DATEDIF(DATE(YEAR($E15), 1+3*INT((MONTH($E15)-1)/3), 1),AC$8,"m")/3)+1)=INT(($H15*(INT(DATEDIF(DATE(YEAR($E15),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D15" s="19">
        <f>IF(OR($E15="", $F15="", AD$8=""),"",IF(AND(AD$8&lt;=$F15, EDATE(AD$8,3)-1&gt;=$E15),IF((INT(DATEDIF(DATE(YEAR($E15), 1+3*INT((MONTH($E15)-1)/3), 1),AD$8,"m")/3)+1)&lt;=INT(($H15*(INT(DATEDIF(DATE(YEAR($E15), 1+3*INT((MONTH($E15)-1)/3), 1),DATE(YEAR($F15), 1+3*INT((MONTH($F15)-1)/3), 1),"m")/3)+1))),2,IF(AND((INT(DATEDIF(DATE(YEAR($E15), 1+3*INT((MONTH($E15)-1)/3), 1),AD$8,"m")/3)+1)=INT(($H15*(INT(DATEDIF(DATE(YEAR($E15),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E15" s="19">
        <f>IF(OR($E15="", $F15="", AE$8=""),"",IF(AND(AE$8&lt;=$F15, EDATE(AE$8,3)-1&gt;=$E15),IF((INT(DATEDIF(DATE(YEAR($E15), 1+3*INT((MONTH($E15)-1)/3), 1),AE$8,"m")/3)+1)&lt;=INT(($H15*(INT(DATEDIF(DATE(YEAR($E15), 1+3*INT((MONTH($E15)-1)/3), 1),DATE(YEAR($F15), 1+3*INT((MONTH($F15)-1)/3), 1),"m")/3)+1))),2,IF(AND((INT(DATEDIF(DATE(YEAR($E15), 1+3*INT((MONTH($E15)-1)/3), 1),AE$8,"m")/3)+1)=INT(($H15*(INT(DATEDIF(DATE(YEAR($E15),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F15" s="19">
        <f>IF(OR($E15="", $F15="", AF$8=""),"",IF(AND(AF$8&lt;=$F15, EDATE(AF$8,3)-1&gt;=$E15),IF((INT(DATEDIF(DATE(YEAR($E15), 1+3*INT((MONTH($E15)-1)/3), 1),AF$8,"m")/3)+1)&lt;=INT(($H15*(INT(DATEDIF(DATE(YEAR($E15), 1+3*INT((MONTH($E15)-1)/3), 1),DATE(YEAR($F15), 1+3*INT((MONTH($F15)-1)/3), 1),"m")/3)+1))),2,IF(AND((INT(DATEDIF(DATE(YEAR($E15), 1+3*INT((MONTH($E15)-1)/3), 1),AF$8,"m")/3)+1)=INT(($H15*(INT(DATEDIF(DATE(YEAR($E15),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G15" s="19">
        <f>IF(OR($E15="", $F15="", AG$8=""),"",IF(AND(AG$8&lt;=$F15, EDATE(AG$8,3)-1&gt;=$E15),IF((INT(DATEDIF(DATE(YEAR($E15), 1+3*INT((MONTH($E15)-1)/3), 1),AG$8,"m")/3)+1)&lt;=INT(($H15*(INT(DATEDIF(DATE(YEAR($E15), 1+3*INT((MONTH($E15)-1)/3), 1),DATE(YEAR($F15), 1+3*INT((MONTH($F15)-1)/3), 1),"m")/3)+1))),2,IF(AND((INT(DATEDIF(DATE(YEAR($E15), 1+3*INT((MONTH($E15)-1)/3), 1),AG$8,"m")/3)+1)=INT(($H15*(INT(DATEDIF(DATE(YEAR($E15),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H15" s="19">
        <f>IF(OR($E15="", $F15="", AH$8=""),"",IF(AND(AH$8&lt;=$F15, EDATE(AH$8,3)-1&gt;=$E15),IF((INT(DATEDIF(DATE(YEAR($E15), 1+3*INT((MONTH($E15)-1)/3), 1),AH$8,"m")/3)+1)&lt;=INT(($H15*(INT(DATEDIF(DATE(YEAR($E15), 1+3*INT((MONTH($E15)-1)/3), 1),DATE(YEAR($F15), 1+3*INT((MONTH($F15)-1)/3), 1),"m")/3)+1))),2,IF(AND((INT(DATEDIF(DATE(YEAR($E15), 1+3*INT((MONTH($E15)-1)/3), 1),AH$8,"m")/3)+1)=INT(($H15*(INT(DATEDIF(DATE(YEAR($E15),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I15" s="19">
        <f>IF(OR($E15="", $F15="", AI$8=""),"",IF(AND(AI$8&lt;=$F15, EDATE(AI$8,3)-1&gt;=$E15),IF((INT(DATEDIF(DATE(YEAR($E15), 1+3*INT((MONTH($E15)-1)/3), 1),AI$8,"m")/3)+1)&lt;=INT(($H15*(INT(DATEDIF(DATE(YEAR($E15), 1+3*INT((MONTH($E15)-1)/3), 1),DATE(YEAR($F15), 1+3*INT((MONTH($F15)-1)/3), 1),"m")/3)+1))),2,IF(AND((INT(DATEDIF(DATE(YEAR($E15), 1+3*INT((MONTH($E15)-1)/3), 1),AI$8,"m")/3)+1)=INT(($H15*(INT(DATEDIF(DATE(YEAR($E15),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  <c r="AJ15" s="19">
        <f>IF(OR($E15="", $F15="", AJ$8=""),"",IF(AND(AJ$8&lt;=$F15, EDATE(AJ$8,3)-1&gt;=$E15),IF((INT(DATEDIF(DATE(YEAR($E15), 1+3*INT((MONTH($E15)-1)/3), 1),AJ$8,"m")/3)+1)&lt;=INT(($H15*(INT(DATEDIF(DATE(YEAR($E15), 1+3*INT((MONTH($E15)-1)/3), 1),DATE(YEAR($F15), 1+3*INT((MONTH($F15)-1)/3), 1),"m")/3)+1))),2,IF(AND((INT(DATEDIF(DATE(YEAR($E15), 1+3*INT((MONTH($E15)-1)/3), 1),AJ$8,"m")/3)+1)=INT(($H15*(INT(DATEDIF(DATE(YEAR($E15), 1+3*INT((MONTH($E15)-1)/3), 1),DATE(YEAR($F15), 1+3*INT((MONTH($F15)-1)/3), 1),"m")/3)+1)))+1,(($H15*(INT(DATEDIF(DATE(YEAR($E15), 1+3*INT((MONTH($E15)-1)/3), 1),DATE(YEAR($F15), 1+3*INT((MONTH($F15)-1)/3), 1),"m")/3)+1))-INT(($H15*(INT(DATEDIF(DATE(YEAR($E15), 1+3*INT((MONTH($E15)-1)/3), 1),DATE(YEAR($F15), 1+3*INT((MONTH($F15)-1)/3), 1),"m")/3)+1)))&gt;0)),3,1)),""))</f>
        <v/>
      </c>
    </row>
    <row r="16">
      <c r="A16" s="14">
        <f>IF(Datos!A11="","",Datos!A11)</f>
        <v/>
      </c>
      <c r="B16" s="15">
        <f>IF(Datos!B11="","",Datos!B11)</f>
        <v/>
      </c>
      <c r="C16" s="15">
        <f>IF(Datos!C11="","",Datos!C11)</f>
        <v/>
      </c>
      <c r="D16" s="15">
        <f>IF(Datos!D11="","",Datos!D11)</f>
        <v/>
      </c>
      <c r="E16" s="16">
        <f>IF(Datos!E11="","",Datos!E11)</f>
        <v/>
      </c>
      <c r="F16" s="16">
        <f>IF(Datos!F11="","",Datos!F11)</f>
        <v/>
      </c>
      <c r="G16" s="17">
        <f>IF(Datos!G11="","",Datos!G11)</f>
        <v/>
      </c>
      <c r="H16" s="18">
        <f>IF(Datos!H11="","",Datos!H11)</f>
        <v/>
      </c>
      <c r="I16" s="14">
        <f>IF(Datos!I11="","",Datos!I11)</f>
        <v/>
      </c>
      <c r="J16" s="14">
        <f>IF(Datos!J11="","",Datos!J11)</f>
        <v/>
      </c>
      <c r="K16" s="14">
        <f>IF(Datos!L11="","",Datos!L11)</f>
        <v/>
      </c>
      <c r="L16" s="15">
        <f>IF(Datos!N11="","",Datos!N11)</f>
        <v/>
      </c>
      <c r="M16" s="19">
        <f>IF(OR($E16="", $F16="", M$8=""),"",IF(AND(M$8&lt;=$F16, EDATE(M$8,3)-1&gt;=$E16),IF((INT(DATEDIF(DATE(YEAR($E16), 1+3*INT((MONTH($E16)-1)/3), 1),M$8,"m")/3)+1)&lt;=INT(($H16*(INT(DATEDIF(DATE(YEAR($E16), 1+3*INT((MONTH($E16)-1)/3), 1),DATE(YEAR($F16), 1+3*INT((MONTH($F16)-1)/3), 1),"m")/3)+1))),2,IF(AND((INT(DATEDIF(DATE(YEAR($E16), 1+3*INT((MONTH($E16)-1)/3), 1),M$8,"m")/3)+1)=INT(($H16*(INT(DATEDIF(DATE(YEAR($E16),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N16" s="19">
        <f>IF(OR($E16="", $F16="", N$8=""),"",IF(AND(N$8&lt;=$F16, EDATE(N$8,3)-1&gt;=$E16),IF((INT(DATEDIF(DATE(YEAR($E16), 1+3*INT((MONTH($E16)-1)/3), 1),N$8,"m")/3)+1)&lt;=INT(($H16*(INT(DATEDIF(DATE(YEAR($E16), 1+3*INT((MONTH($E16)-1)/3), 1),DATE(YEAR($F16), 1+3*INT((MONTH($F16)-1)/3), 1),"m")/3)+1))),2,IF(AND((INT(DATEDIF(DATE(YEAR($E16), 1+3*INT((MONTH($E16)-1)/3), 1),N$8,"m")/3)+1)=INT(($H16*(INT(DATEDIF(DATE(YEAR($E16),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O16" s="19">
        <f>IF(OR($E16="", $F16="", O$8=""),"",IF(AND(O$8&lt;=$F16, EDATE(O$8,3)-1&gt;=$E16),IF((INT(DATEDIF(DATE(YEAR($E16), 1+3*INT((MONTH($E16)-1)/3), 1),O$8,"m")/3)+1)&lt;=INT(($H16*(INT(DATEDIF(DATE(YEAR($E16), 1+3*INT((MONTH($E16)-1)/3), 1),DATE(YEAR($F16), 1+3*INT((MONTH($F16)-1)/3), 1),"m")/3)+1))),2,IF(AND((INT(DATEDIF(DATE(YEAR($E16), 1+3*INT((MONTH($E16)-1)/3), 1),O$8,"m")/3)+1)=INT(($H16*(INT(DATEDIF(DATE(YEAR($E16),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P16" s="19">
        <f>IF(OR($E16="", $F16="", P$8=""),"",IF(AND(P$8&lt;=$F16, EDATE(P$8,3)-1&gt;=$E16),IF((INT(DATEDIF(DATE(YEAR($E16), 1+3*INT((MONTH($E16)-1)/3), 1),P$8,"m")/3)+1)&lt;=INT(($H16*(INT(DATEDIF(DATE(YEAR($E16), 1+3*INT((MONTH($E16)-1)/3), 1),DATE(YEAR($F16), 1+3*INT((MONTH($F16)-1)/3), 1),"m")/3)+1))),2,IF(AND((INT(DATEDIF(DATE(YEAR($E16), 1+3*INT((MONTH($E16)-1)/3), 1),P$8,"m")/3)+1)=INT(($H16*(INT(DATEDIF(DATE(YEAR($E16),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Q16" s="19">
        <f>IF(OR($E16="", $F16="", Q$8=""),"",IF(AND(Q$8&lt;=$F16, EDATE(Q$8,3)-1&gt;=$E16),IF((INT(DATEDIF(DATE(YEAR($E16), 1+3*INT((MONTH($E16)-1)/3), 1),Q$8,"m")/3)+1)&lt;=INT(($H16*(INT(DATEDIF(DATE(YEAR($E16), 1+3*INT((MONTH($E16)-1)/3), 1),DATE(YEAR($F16), 1+3*INT((MONTH($F16)-1)/3), 1),"m")/3)+1))),2,IF(AND((INT(DATEDIF(DATE(YEAR($E16), 1+3*INT((MONTH($E16)-1)/3), 1),Q$8,"m")/3)+1)=INT(($H16*(INT(DATEDIF(DATE(YEAR($E16),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R16" s="19">
        <f>IF(OR($E16="", $F16="", R$8=""),"",IF(AND(R$8&lt;=$F16, EDATE(R$8,3)-1&gt;=$E16),IF((INT(DATEDIF(DATE(YEAR($E16), 1+3*INT((MONTH($E16)-1)/3), 1),R$8,"m")/3)+1)&lt;=INT(($H16*(INT(DATEDIF(DATE(YEAR($E16), 1+3*INT((MONTH($E16)-1)/3), 1),DATE(YEAR($F16), 1+3*INT((MONTH($F16)-1)/3), 1),"m")/3)+1))),2,IF(AND((INT(DATEDIF(DATE(YEAR($E16), 1+3*INT((MONTH($E16)-1)/3), 1),R$8,"m")/3)+1)=INT(($H16*(INT(DATEDIF(DATE(YEAR($E16),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S16" s="19">
        <f>IF(OR($E16="", $F16="", S$8=""),"",IF(AND(S$8&lt;=$F16, EDATE(S$8,3)-1&gt;=$E16),IF((INT(DATEDIF(DATE(YEAR($E16), 1+3*INT((MONTH($E16)-1)/3), 1),S$8,"m")/3)+1)&lt;=INT(($H16*(INT(DATEDIF(DATE(YEAR($E16), 1+3*INT((MONTH($E16)-1)/3), 1),DATE(YEAR($F16), 1+3*INT((MONTH($F16)-1)/3), 1),"m")/3)+1))),2,IF(AND((INT(DATEDIF(DATE(YEAR($E16), 1+3*INT((MONTH($E16)-1)/3), 1),S$8,"m")/3)+1)=INT(($H16*(INT(DATEDIF(DATE(YEAR($E16),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T16" s="19">
        <f>IF(OR($E16="", $F16="", T$8=""),"",IF(AND(T$8&lt;=$F16, EDATE(T$8,3)-1&gt;=$E16),IF((INT(DATEDIF(DATE(YEAR($E16), 1+3*INT((MONTH($E16)-1)/3), 1),T$8,"m")/3)+1)&lt;=INT(($H16*(INT(DATEDIF(DATE(YEAR($E16), 1+3*INT((MONTH($E16)-1)/3), 1),DATE(YEAR($F16), 1+3*INT((MONTH($F16)-1)/3), 1),"m")/3)+1))),2,IF(AND((INT(DATEDIF(DATE(YEAR($E16), 1+3*INT((MONTH($E16)-1)/3), 1),T$8,"m")/3)+1)=INT(($H16*(INT(DATEDIF(DATE(YEAR($E16),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U16" s="19">
        <f>IF(OR($E16="", $F16="", U$8=""),"",IF(AND(U$8&lt;=$F16, EDATE(U$8,3)-1&gt;=$E16),IF((INT(DATEDIF(DATE(YEAR($E16), 1+3*INT((MONTH($E16)-1)/3), 1),U$8,"m")/3)+1)&lt;=INT(($H16*(INT(DATEDIF(DATE(YEAR($E16), 1+3*INT((MONTH($E16)-1)/3), 1),DATE(YEAR($F16), 1+3*INT((MONTH($F16)-1)/3), 1),"m")/3)+1))),2,IF(AND((INT(DATEDIF(DATE(YEAR($E16), 1+3*INT((MONTH($E16)-1)/3), 1),U$8,"m")/3)+1)=INT(($H16*(INT(DATEDIF(DATE(YEAR($E16),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V16" s="19">
        <f>IF(OR($E16="", $F16="", V$8=""),"",IF(AND(V$8&lt;=$F16, EDATE(V$8,3)-1&gt;=$E16),IF((INT(DATEDIF(DATE(YEAR($E16), 1+3*INT((MONTH($E16)-1)/3), 1),V$8,"m")/3)+1)&lt;=INT(($H16*(INT(DATEDIF(DATE(YEAR($E16), 1+3*INT((MONTH($E16)-1)/3), 1),DATE(YEAR($F16), 1+3*INT((MONTH($F16)-1)/3), 1),"m")/3)+1))),2,IF(AND((INT(DATEDIF(DATE(YEAR($E16), 1+3*INT((MONTH($E16)-1)/3), 1),V$8,"m")/3)+1)=INT(($H16*(INT(DATEDIF(DATE(YEAR($E16),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W16" s="19">
        <f>IF(OR($E16="", $F16="", W$8=""),"",IF(AND(W$8&lt;=$F16, EDATE(W$8,3)-1&gt;=$E16),IF((INT(DATEDIF(DATE(YEAR($E16), 1+3*INT((MONTH($E16)-1)/3), 1),W$8,"m")/3)+1)&lt;=INT(($H16*(INT(DATEDIF(DATE(YEAR($E16), 1+3*INT((MONTH($E16)-1)/3), 1),DATE(YEAR($F16), 1+3*INT((MONTH($F16)-1)/3), 1),"m")/3)+1))),2,IF(AND((INT(DATEDIF(DATE(YEAR($E16), 1+3*INT((MONTH($E16)-1)/3), 1),W$8,"m")/3)+1)=INT(($H16*(INT(DATEDIF(DATE(YEAR($E16),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X16" s="19">
        <f>IF(OR($E16="", $F16="", X$8=""),"",IF(AND(X$8&lt;=$F16, EDATE(X$8,3)-1&gt;=$E16),IF((INT(DATEDIF(DATE(YEAR($E16), 1+3*INT((MONTH($E16)-1)/3), 1),X$8,"m")/3)+1)&lt;=INT(($H16*(INT(DATEDIF(DATE(YEAR($E16), 1+3*INT((MONTH($E16)-1)/3), 1),DATE(YEAR($F16), 1+3*INT((MONTH($F16)-1)/3), 1),"m")/3)+1))),2,IF(AND((INT(DATEDIF(DATE(YEAR($E16), 1+3*INT((MONTH($E16)-1)/3), 1),X$8,"m")/3)+1)=INT(($H16*(INT(DATEDIF(DATE(YEAR($E16),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Y16" s="19">
        <f>IF(OR($E16="", $F16="", Y$8=""),"",IF(AND(Y$8&lt;=$F16, EDATE(Y$8,3)-1&gt;=$E16),IF((INT(DATEDIF(DATE(YEAR($E16), 1+3*INT((MONTH($E16)-1)/3), 1),Y$8,"m")/3)+1)&lt;=INT(($H16*(INT(DATEDIF(DATE(YEAR($E16), 1+3*INT((MONTH($E16)-1)/3), 1),DATE(YEAR($F16), 1+3*INT((MONTH($F16)-1)/3), 1),"m")/3)+1))),2,IF(AND((INT(DATEDIF(DATE(YEAR($E16), 1+3*INT((MONTH($E16)-1)/3), 1),Y$8,"m")/3)+1)=INT(($H16*(INT(DATEDIF(DATE(YEAR($E16),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Z16" s="19">
        <f>IF(OR($E16="", $F16="", Z$8=""),"",IF(AND(Z$8&lt;=$F16, EDATE(Z$8,3)-1&gt;=$E16),IF((INT(DATEDIF(DATE(YEAR($E16), 1+3*INT((MONTH($E16)-1)/3), 1),Z$8,"m")/3)+1)&lt;=INT(($H16*(INT(DATEDIF(DATE(YEAR($E16), 1+3*INT((MONTH($E16)-1)/3), 1),DATE(YEAR($F16), 1+3*INT((MONTH($F16)-1)/3), 1),"m")/3)+1))),2,IF(AND((INT(DATEDIF(DATE(YEAR($E16), 1+3*INT((MONTH($E16)-1)/3), 1),Z$8,"m")/3)+1)=INT(($H16*(INT(DATEDIF(DATE(YEAR($E16),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A16" s="19">
        <f>IF(OR($E16="", $F16="", AA$8=""),"",IF(AND(AA$8&lt;=$F16, EDATE(AA$8,3)-1&gt;=$E16),IF((INT(DATEDIF(DATE(YEAR($E16), 1+3*INT((MONTH($E16)-1)/3), 1),AA$8,"m")/3)+1)&lt;=INT(($H16*(INT(DATEDIF(DATE(YEAR($E16), 1+3*INT((MONTH($E16)-1)/3), 1),DATE(YEAR($F16), 1+3*INT((MONTH($F16)-1)/3), 1),"m")/3)+1))),2,IF(AND((INT(DATEDIF(DATE(YEAR($E16), 1+3*INT((MONTH($E16)-1)/3), 1),AA$8,"m")/3)+1)=INT(($H16*(INT(DATEDIF(DATE(YEAR($E16),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B16" s="19">
        <f>IF(OR($E16="", $F16="", AB$8=""),"",IF(AND(AB$8&lt;=$F16, EDATE(AB$8,3)-1&gt;=$E16),IF((INT(DATEDIF(DATE(YEAR($E16), 1+3*INT((MONTH($E16)-1)/3), 1),AB$8,"m")/3)+1)&lt;=INT(($H16*(INT(DATEDIF(DATE(YEAR($E16), 1+3*INT((MONTH($E16)-1)/3), 1),DATE(YEAR($F16), 1+3*INT((MONTH($F16)-1)/3), 1),"m")/3)+1))),2,IF(AND((INT(DATEDIF(DATE(YEAR($E16), 1+3*INT((MONTH($E16)-1)/3), 1),AB$8,"m")/3)+1)=INT(($H16*(INT(DATEDIF(DATE(YEAR($E16),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C16" s="19">
        <f>IF(OR($E16="", $F16="", AC$8=""),"",IF(AND(AC$8&lt;=$F16, EDATE(AC$8,3)-1&gt;=$E16),IF((INT(DATEDIF(DATE(YEAR($E16), 1+3*INT((MONTH($E16)-1)/3), 1),AC$8,"m")/3)+1)&lt;=INT(($H16*(INT(DATEDIF(DATE(YEAR($E16), 1+3*INT((MONTH($E16)-1)/3), 1),DATE(YEAR($F16), 1+3*INT((MONTH($F16)-1)/3), 1),"m")/3)+1))),2,IF(AND((INT(DATEDIF(DATE(YEAR($E16), 1+3*INT((MONTH($E16)-1)/3), 1),AC$8,"m")/3)+1)=INT(($H16*(INT(DATEDIF(DATE(YEAR($E16),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D16" s="19">
        <f>IF(OR($E16="", $F16="", AD$8=""),"",IF(AND(AD$8&lt;=$F16, EDATE(AD$8,3)-1&gt;=$E16),IF((INT(DATEDIF(DATE(YEAR($E16), 1+3*INT((MONTH($E16)-1)/3), 1),AD$8,"m")/3)+1)&lt;=INT(($H16*(INT(DATEDIF(DATE(YEAR($E16), 1+3*INT((MONTH($E16)-1)/3), 1),DATE(YEAR($F16), 1+3*INT((MONTH($F16)-1)/3), 1),"m")/3)+1))),2,IF(AND((INT(DATEDIF(DATE(YEAR($E16), 1+3*INT((MONTH($E16)-1)/3), 1),AD$8,"m")/3)+1)=INT(($H16*(INT(DATEDIF(DATE(YEAR($E16),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E16" s="19">
        <f>IF(OR($E16="", $F16="", AE$8=""),"",IF(AND(AE$8&lt;=$F16, EDATE(AE$8,3)-1&gt;=$E16),IF((INT(DATEDIF(DATE(YEAR($E16), 1+3*INT((MONTH($E16)-1)/3), 1),AE$8,"m")/3)+1)&lt;=INT(($H16*(INT(DATEDIF(DATE(YEAR($E16), 1+3*INT((MONTH($E16)-1)/3), 1),DATE(YEAR($F16), 1+3*INT((MONTH($F16)-1)/3), 1),"m")/3)+1))),2,IF(AND((INT(DATEDIF(DATE(YEAR($E16), 1+3*INT((MONTH($E16)-1)/3), 1),AE$8,"m")/3)+1)=INT(($H16*(INT(DATEDIF(DATE(YEAR($E16),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F16" s="19">
        <f>IF(OR($E16="", $F16="", AF$8=""),"",IF(AND(AF$8&lt;=$F16, EDATE(AF$8,3)-1&gt;=$E16),IF((INT(DATEDIF(DATE(YEAR($E16), 1+3*INT((MONTH($E16)-1)/3), 1),AF$8,"m")/3)+1)&lt;=INT(($H16*(INT(DATEDIF(DATE(YEAR($E16), 1+3*INT((MONTH($E16)-1)/3), 1),DATE(YEAR($F16), 1+3*INT((MONTH($F16)-1)/3), 1),"m")/3)+1))),2,IF(AND((INT(DATEDIF(DATE(YEAR($E16), 1+3*INT((MONTH($E16)-1)/3), 1),AF$8,"m")/3)+1)=INT(($H16*(INT(DATEDIF(DATE(YEAR($E16),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G16" s="19">
        <f>IF(OR($E16="", $F16="", AG$8=""),"",IF(AND(AG$8&lt;=$F16, EDATE(AG$8,3)-1&gt;=$E16),IF((INT(DATEDIF(DATE(YEAR($E16), 1+3*INT((MONTH($E16)-1)/3), 1),AG$8,"m")/3)+1)&lt;=INT(($H16*(INT(DATEDIF(DATE(YEAR($E16), 1+3*INT((MONTH($E16)-1)/3), 1),DATE(YEAR($F16), 1+3*INT((MONTH($F16)-1)/3), 1),"m")/3)+1))),2,IF(AND((INT(DATEDIF(DATE(YEAR($E16), 1+3*INT((MONTH($E16)-1)/3), 1),AG$8,"m")/3)+1)=INT(($H16*(INT(DATEDIF(DATE(YEAR($E16),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H16" s="19">
        <f>IF(OR($E16="", $F16="", AH$8=""),"",IF(AND(AH$8&lt;=$F16, EDATE(AH$8,3)-1&gt;=$E16),IF((INT(DATEDIF(DATE(YEAR($E16), 1+3*INT((MONTH($E16)-1)/3), 1),AH$8,"m")/3)+1)&lt;=INT(($H16*(INT(DATEDIF(DATE(YEAR($E16), 1+3*INT((MONTH($E16)-1)/3), 1),DATE(YEAR($F16), 1+3*INT((MONTH($F16)-1)/3), 1),"m")/3)+1))),2,IF(AND((INT(DATEDIF(DATE(YEAR($E16), 1+3*INT((MONTH($E16)-1)/3), 1),AH$8,"m")/3)+1)=INT(($H16*(INT(DATEDIF(DATE(YEAR($E16),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I16" s="19">
        <f>IF(OR($E16="", $F16="", AI$8=""),"",IF(AND(AI$8&lt;=$F16, EDATE(AI$8,3)-1&gt;=$E16),IF((INT(DATEDIF(DATE(YEAR($E16), 1+3*INT((MONTH($E16)-1)/3), 1),AI$8,"m")/3)+1)&lt;=INT(($H16*(INT(DATEDIF(DATE(YEAR($E16), 1+3*INT((MONTH($E16)-1)/3), 1),DATE(YEAR($F16), 1+3*INT((MONTH($F16)-1)/3), 1),"m")/3)+1))),2,IF(AND((INT(DATEDIF(DATE(YEAR($E16), 1+3*INT((MONTH($E16)-1)/3), 1),AI$8,"m")/3)+1)=INT(($H16*(INT(DATEDIF(DATE(YEAR($E16),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  <c r="AJ16" s="19">
        <f>IF(OR($E16="", $F16="", AJ$8=""),"",IF(AND(AJ$8&lt;=$F16, EDATE(AJ$8,3)-1&gt;=$E16),IF((INT(DATEDIF(DATE(YEAR($E16), 1+3*INT((MONTH($E16)-1)/3), 1),AJ$8,"m")/3)+1)&lt;=INT(($H16*(INT(DATEDIF(DATE(YEAR($E16), 1+3*INT((MONTH($E16)-1)/3), 1),DATE(YEAR($F16), 1+3*INT((MONTH($F16)-1)/3), 1),"m")/3)+1))),2,IF(AND((INT(DATEDIF(DATE(YEAR($E16), 1+3*INT((MONTH($E16)-1)/3), 1),AJ$8,"m")/3)+1)=INT(($H16*(INT(DATEDIF(DATE(YEAR($E16), 1+3*INT((MONTH($E16)-1)/3), 1),DATE(YEAR($F16), 1+3*INT((MONTH($F16)-1)/3), 1),"m")/3)+1)))+1,(($H16*(INT(DATEDIF(DATE(YEAR($E16), 1+3*INT((MONTH($E16)-1)/3), 1),DATE(YEAR($F16), 1+3*INT((MONTH($F16)-1)/3), 1),"m")/3)+1))-INT(($H16*(INT(DATEDIF(DATE(YEAR($E16), 1+3*INT((MONTH($E16)-1)/3), 1),DATE(YEAR($F16), 1+3*INT((MONTH($F16)-1)/3), 1),"m")/3)+1)))&gt;0)),3,1)),""))</f>
        <v/>
      </c>
    </row>
    <row r="17">
      <c r="A17" s="14">
        <f>IF(Datos!A12="","",Datos!A12)</f>
        <v/>
      </c>
      <c r="B17" s="15">
        <f>IF(Datos!B12="","",Datos!B12)</f>
        <v/>
      </c>
      <c r="C17" s="15">
        <f>IF(Datos!C12="","",Datos!C12)</f>
        <v/>
      </c>
      <c r="D17" s="15">
        <f>IF(Datos!D12="","",Datos!D12)</f>
        <v/>
      </c>
      <c r="E17" s="16">
        <f>IF(Datos!E12="","",Datos!E12)</f>
        <v/>
      </c>
      <c r="F17" s="16">
        <f>IF(Datos!F12="","",Datos!F12)</f>
        <v/>
      </c>
      <c r="G17" s="17">
        <f>IF(Datos!G12="","",Datos!G12)</f>
        <v/>
      </c>
      <c r="H17" s="18">
        <f>IF(Datos!H12="","",Datos!H12)</f>
        <v/>
      </c>
      <c r="I17" s="14">
        <f>IF(Datos!I12="","",Datos!I12)</f>
        <v/>
      </c>
      <c r="J17" s="14">
        <f>IF(Datos!J12="","",Datos!J12)</f>
        <v/>
      </c>
      <c r="K17" s="14">
        <f>IF(Datos!L12="","",Datos!L12)</f>
        <v/>
      </c>
      <c r="L17" s="15">
        <f>IF(Datos!N12="","",Datos!N12)</f>
        <v/>
      </c>
      <c r="M17" s="19">
        <f>IF(OR($E17="", $F17="", M$8=""),"",IF(AND(M$8&lt;=$F17, EDATE(M$8,3)-1&gt;=$E17),IF((INT(DATEDIF(DATE(YEAR($E17), 1+3*INT((MONTH($E17)-1)/3), 1),M$8,"m")/3)+1)&lt;=INT(($H17*(INT(DATEDIF(DATE(YEAR($E17), 1+3*INT((MONTH($E17)-1)/3), 1),DATE(YEAR($F17), 1+3*INT((MONTH($F17)-1)/3), 1),"m")/3)+1))),2,IF(AND((INT(DATEDIF(DATE(YEAR($E17), 1+3*INT((MONTH($E17)-1)/3), 1),M$8,"m")/3)+1)=INT(($H17*(INT(DATEDIF(DATE(YEAR($E17),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N17" s="19">
        <f>IF(OR($E17="", $F17="", N$8=""),"",IF(AND(N$8&lt;=$F17, EDATE(N$8,3)-1&gt;=$E17),IF((INT(DATEDIF(DATE(YEAR($E17), 1+3*INT((MONTH($E17)-1)/3), 1),N$8,"m")/3)+1)&lt;=INT(($H17*(INT(DATEDIF(DATE(YEAR($E17), 1+3*INT((MONTH($E17)-1)/3), 1),DATE(YEAR($F17), 1+3*INT((MONTH($F17)-1)/3), 1),"m")/3)+1))),2,IF(AND((INT(DATEDIF(DATE(YEAR($E17), 1+3*INT((MONTH($E17)-1)/3), 1),N$8,"m")/3)+1)=INT(($H17*(INT(DATEDIF(DATE(YEAR($E17),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O17" s="19">
        <f>IF(OR($E17="", $F17="", O$8=""),"",IF(AND(O$8&lt;=$F17, EDATE(O$8,3)-1&gt;=$E17),IF((INT(DATEDIF(DATE(YEAR($E17), 1+3*INT((MONTH($E17)-1)/3), 1),O$8,"m")/3)+1)&lt;=INT(($H17*(INT(DATEDIF(DATE(YEAR($E17), 1+3*INT((MONTH($E17)-1)/3), 1),DATE(YEAR($F17), 1+3*INT((MONTH($F17)-1)/3), 1),"m")/3)+1))),2,IF(AND((INT(DATEDIF(DATE(YEAR($E17), 1+3*INT((MONTH($E17)-1)/3), 1),O$8,"m")/3)+1)=INT(($H17*(INT(DATEDIF(DATE(YEAR($E17),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P17" s="19">
        <f>IF(OR($E17="", $F17="", P$8=""),"",IF(AND(P$8&lt;=$F17, EDATE(P$8,3)-1&gt;=$E17),IF((INT(DATEDIF(DATE(YEAR($E17), 1+3*INT((MONTH($E17)-1)/3), 1),P$8,"m")/3)+1)&lt;=INT(($H17*(INT(DATEDIF(DATE(YEAR($E17), 1+3*INT((MONTH($E17)-1)/3), 1),DATE(YEAR($F17), 1+3*INT((MONTH($F17)-1)/3), 1),"m")/3)+1))),2,IF(AND((INT(DATEDIF(DATE(YEAR($E17), 1+3*INT((MONTH($E17)-1)/3), 1),P$8,"m")/3)+1)=INT(($H17*(INT(DATEDIF(DATE(YEAR($E17),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Q17" s="19">
        <f>IF(OR($E17="", $F17="", Q$8=""),"",IF(AND(Q$8&lt;=$F17, EDATE(Q$8,3)-1&gt;=$E17),IF((INT(DATEDIF(DATE(YEAR($E17), 1+3*INT((MONTH($E17)-1)/3), 1),Q$8,"m")/3)+1)&lt;=INT(($H17*(INT(DATEDIF(DATE(YEAR($E17), 1+3*INT((MONTH($E17)-1)/3), 1),DATE(YEAR($F17), 1+3*INT((MONTH($F17)-1)/3), 1),"m")/3)+1))),2,IF(AND((INT(DATEDIF(DATE(YEAR($E17), 1+3*INT((MONTH($E17)-1)/3), 1),Q$8,"m")/3)+1)=INT(($H17*(INT(DATEDIF(DATE(YEAR($E17),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R17" s="19">
        <f>IF(OR($E17="", $F17="", R$8=""),"",IF(AND(R$8&lt;=$F17, EDATE(R$8,3)-1&gt;=$E17),IF((INT(DATEDIF(DATE(YEAR($E17), 1+3*INT((MONTH($E17)-1)/3), 1),R$8,"m")/3)+1)&lt;=INT(($H17*(INT(DATEDIF(DATE(YEAR($E17), 1+3*INT((MONTH($E17)-1)/3), 1),DATE(YEAR($F17), 1+3*INT((MONTH($F17)-1)/3), 1),"m")/3)+1))),2,IF(AND((INT(DATEDIF(DATE(YEAR($E17), 1+3*INT((MONTH($E17)-1)/3), 1),R$8,"m")/3)+1)=INT(($H17*(INT(DATEDIF(DATE(YEAR($E17),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S17" s="19">
        <f>IF(OR($E17="", $F17="", S$8=""),"",IF(AND(S$8&lt;=$F17, EDATE(S$8,3)-1&gt;=$E17),IF((INT(DATEDIF(DATE(YEAR($E17), 1+3*INT((MONTH($E17)-1)/3), 1),S$8,"m")/3)+1)&lt;=INT(($H17*(INT(DATEDIF(DATE(YEAR($E17), 1+3*INT((MONTH($E17)-1)/3), 1),DATE(YEAR($F17), 1+3*INT((MONTH($F17)-1)/3), 1),"m")/3)+1))),2,IF(AND((INT(DATEDIF(DATE(YEAR($E17), 1+3*INT((MONTH($E17)-1)/3), 1),S$8,"m")/3)+1)=INT(($H17*(INT(DATEDIF(DATE(YEAR($E17),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T17" s="19">
        <f>IF(OR($E17="", $F17="", T$8=""),"",IF(AND(T$8&lt;=$F17, EDATE(T$8,3)-1&gt;=$E17),IF((INT(DATEDIF(DATE(YEAR($E17), 1+3*INT((MONTH($E17)-1)/3), 1),T$8,"m")/3)+1)&lt;=INT(($H17*(INT(DATEDIF(DATE(YEAR($E17), 1+3*INT((MONTH($E17)-1)/3), 1),DATE(YEAR($F17), 1+3*INT((MONTH($F17)-1)/3), 1),"m")/3)+1))),2,IF(AND((INT(DATEDIF(DATE(YEAR($E17), 1+3*INT((MONTH($E17)-1)/3), 1),T$8,"m")/3)+1)=INT(($H17*(INT(DATEDIF(DATE(YEAR($E17),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U17" s="19">
        <f>IF(OR($E17="", $F17="", U$8=""),"",IF(AND(U$8&lt;=$F17, EDATE(U$8,3)-1&gt;=$E17),IF((INT(DATEDIF(DATE(YEAR($E17), 1+3*INT((MONTH($E17)-1)/3), 1),U$8,"m")/3)+1)&lt;=INT(($H17*(INT(DATEDIF(DATE(YEAR($E17), 1+3*INT((MONTH($E17)-1)/3), 1),DATE(YEAR($F17), 1+3*INT((MONTH($F17)-1)/3), 1),"m")/3)+1))),2,IF(AND((INT(DATEDIF(DATE(YEAR($E17), 1+3*INT((MONTH($E17)-1)/3), 1),U$8,"m")/3)+1)=INT(($H17*(INT(DATEDIF(DATE(YEAR($E17),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V17" s="19">
        <f>IF(OR($E17="", $F17="", V$8=""),"",IF(AND(V$8&lt;=$F17, EDATE(V$8,3)-1&gt;=$E17),IF((INT(DATEDIF(DATE(YEAR($E17), 1+3*INT((MONTH($E17)-1)/3), 1),V$8,"m")/3)+1)&lt;=INT(($H17*(INT(DATEDIF(DATE(YEAR($E17), 1+3*INT((MONTH($E17)-1)/3), 1),DATE(YEAR($F17), 1+3*INT((MONTH($F17)-1)/3), 1),"m")/3)+1))),2,IF(AND((INT(DATEDIF(DATE(YEAR($E17), 1+3*INT((MONTH($E17)-1)/3), 1),V$8,"m")/3)+1)=INT(($H17*(INT(DATEDIF(DATE(YEAR($E17),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W17" s="19">
        <f>IF(OR($E17="", $F17="", W$8=""),"",IF(AND(W$8&lt;=$F17, EDATE(W$8,3)-1&gt;=$E17),IF((INT(DATEDIF(DATE(YEAR($E17), 1+3*INT((MONTH($E17)-1)/3), 1),W$8,"m")/3)+1)&lt;=INT(($H17*(INT(DATEDIF(DATE(YEAR($E17), 1+3*INT((MONTH($E17)-1)/3), 1),DATE(YEAR($F17), 1+3*INT((MONTH($F17)-1)/3), 1),"m")/3)+1))),2,IF(AND((INT(DATEDIF(DATE(YEAR($E17), 1+3*INT((MONTH($E17)-1)/3), 1),W$8,"m")/3)+1)=INT(($H17*(INT(DATEDIF(DATE(YEAR($E17),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X17" s="19">
        <f>IF(OR($E17="", $F17="", X$8=""),"",IF(AND(X$8&lt;=$F17, EDATE(X$8,3)-1&gt;=$E17),IF((INT(DATEDIF(DATE(YEAR($E17), 1+3*INT((MONTH($E17)-1)/3), 1),X$8,"m")/3)+1)&lt;=INT(($H17*(INT(DATEDIF(DATE(YEAR($E17), 1+3*INT((MONTH($E17)-1)/3), 1),DATE(YEAR($F17), 1+3*INT((MONTH($F17)-1)/3), 1),"m")/3)+1))),2,IF(AND((INT(DATEDIF(DATE(YEAR($E17), 1+3*INT((MONTH($E17)-1)/3), 1),X$8,"m")/3)+1)=INT(($H17*(INT(DATEDIF(DATE(YEAR($E17),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Y17" s="19">
        <f>IF(OR($E17="", $F17="", Y$8=""),"",IF(AND(Y$8&lt;=$F17, EDATE(Y$8,3)-1&gt;=$E17),IF((INT(DATEDIF(DATE(YEAR($E17), 1+3*INT((MONTH($E17)-1)/3), 1),Y$8,"m")/3)+1)&lt;=INT(($H17*(INT(DATEDIF(DATE(YEAR($E17), 1+3*INT((MONTH($E17)-1)/3), 1),DATE(YEAR($F17), 1+3*INT((MONTH($F17)-1)/3), 1),"m")/3)+1))),2,IF(AND((INT(DATEDIF(DATE(YEAR($E17), 1+3*INT((MONTH($E17)-1)/3), 1),Y$8,"m")/3)+1)=INT(($H17*(INT(DATEDIF(DATE(YEAR($E17),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Z17" s="19">
        <f>IF(OR($E17="", $F17="", Z$8=""),"",IF(AND(Z$8&lt;=$F17, EDATE(Z$8,3)-1&gt;=$E17),IF((INT(DATEDIF(DATE(YEAR($E17), 1+3*INT((MONTH($E17)-1)/3), 1),Z$8,"m")/3)+1)&lt;=INT(($H17*(INT(DATEDIF(DATE(YEAR($E17), 1+3*INT((MONTH($E17)-1)/3), 1),DATE(YEAR($F17), 1+3*INT((MONTH($F17)-1)/3), 1),"m")/3)+1))),2,IF(AND((INT(DATEDIF(DATE(YEAR($E17), 1+3*INT((MONTH($E17)-1)/3), 1),Z$8,"m")/3)+1)=INT(($H17*(INT(DATEDIF(DATE(YEAR($E17),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A17" s="19">
        <f>IF(OR($E17="", $F17="", AA$8=""),"",IF(AND(AA$8&lt;=$F17, EDATE(AA$8,3)-1&gt;=$E17),IF((INT(DATEDIF(DATE(YEAR($E17), 1+3*INT((MONTH($E17)-1)/3), 1),AA$8,"m")/3)+1)&lt;=INT(($H17*(INT(DATEDIF(DATE(YEAR($E17), 1+3*INT((MONTH($E17)-1)/3), 1),DATE(YEAR($F17), 1+3*INT((MONTH($F17)-1)/3), 1),"m")/3)+1))),2,IF(AND((INT(DATEDIF(DATE(YEAR($E17), 1+3*INT((MONTH($E17)-1)/3), 1),AA$8,"m")/3)+1)=INT(($H17*(INT(DATEDIF(DATE(YEAR($E17),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B17" s="19">
        <f>IF(OR($E17="", $F17="", AB$8=""),"",IF(AND(AB$8&lt;=$F17, EDATE(AB$8,3)-1&gt;=$E17),IF((INT(DATEDIF(DATE(YEAR($E17), 1+3*INT((MONTH($E17)-1)/3), 1),AB$8,"m")/3)+1)&lt;=INT(($H17*(INT(DATEDIF(DATE(YEAR($E17), 1+3*INT((MONTH($E17)-1)/3), 1),DATE(YEAR($F17), 1+3*INT((MONTH($F17)-1)/3), 1),"m")/3)+1))),2,IF(AND((INT(DATEDIF(DATE(YEAR($E17), 1+3*INT((MONTH($E17)-1)/3), 1),AB$8,"m")/3)+1)=INT(($H17*(INT(DATEDIF(DATE(YEAR($E17),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C17" s="19">
        <f>IF(OR($E17="", $F17="", AC$8=""),"",IF(AND(AC$8&lt;=$F17, EDATE(AC$8,3)-1&gt;=$E17),IF((INT(DATEDIF(DATE(YEAR($E17), 1+3*INT((MONTH($E17)-1)/3), 1),AC$8,"m")/3)+1)&lt;=INT(($H17*(INT(DATEDIF(DATE(YEAR($E17), 1+3*INT((MONTH($E17)-1)/3), 1),DATE(YEAR($F17), 1+3*INT((MONTH($F17)-1)/3), 1),"m")/3)+1))),2,IF(AND((INT(DATEDIF(DATE(YEAR($E17), 1+3*INT((MONTH($E17)-1)/3), 1),AC$8,"m")/3)+1)=INT(($H17*(INT(DATEDIF(DATE(YEAR($E17),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D17" s="19">
        <f>IF(OR($E17="", $F17="", AD$8=""),"",IF(AND(AD$8&lt;=$F17, EDATE(AD$8,3)-1&gt;=$E17),IF((INT(DATEDIF(DATE(YEAR($E17), 1+3*INT((MONTH($E17)-1)/3), 1),AD$8,"m")/3)+1)&lt;=INT(($H17*(INT(DATEDIF(DATE(YEAR($E17), 1+3*INT((MONTH($E17)-1)/3), 1),DATE(YEAR($F17), 1+3*INT((MONTH($F17)-1)/3), 1),"m")/3)+1))),2,IF(AND((INT(DATEDIF(DATE(YEAR($E17), 1+3*INT((MONTH($E17)-1)/3), 1),AD$8,"m")/3)+1)=INT(($H17*(INT(DATEDIF(DATE(YEAR($E17),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E17" s="19">
        <f>IF(OR($E17="", $F17="", AE$8=""),"",IF(AND(AE$8&lt;=$F17, EDATE(AE$8,3)-1&gt;=$E17),IF((INT(DATEDIF(DATE(YEAR($E17), 1+3*INT((MONTH($E17)-1)/3), 1),AE$8,"m")/3)+1)&lt;=INT(($H17*(INT(DATEDIF(DATE(YEAR($E17), 1+3*INT((MONTH($E17)-1)/3), 1),DATE(YEAR($F17), 1+3*INT((MONTH($F17)-1)/3), 1),"m")/3)+1))),2,IF(AND((INT(DATEDIF(DATE(YEAR($E17), 1+3*INT((MONTH($E17)-1)/3), 1),AE$8,"m")/3)+1)=INT(($H17*(INT(DATEDIF(DATE(YEAR($E17),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F17" s="19">
        <f>IF(OR($E17="", $F17="", AF$8=""),"",IF(AND(AF$8&lt;=$F17, EDATE(AF$8,3)-1&gt;=$E17),IF((INT(DATEDIF(DATE(YEAR($E17), 1+3*INT((MONTH($E17)-1)/3), 1),AF$8,"m")/3)+1)&lt;=INT(($H17*(INT(DATEDIF(DATE(YEAR($E17), 1+3*INT((MONTH($E17)-1)/3), 1),DATE(YEAR($F17), 1+3*INT((MONTH($F17)-1)/3), 1),"m")/3)+1))),2,IF(AND((INT(DATEDIF(DATE(YEAR($E17), 1+3*INT((MONTH($E17)-1)/3), 1),AF$8,"m")/3)+1)=INT(($H17*(INT(DATEDIF(DATE(YEAR($E17),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G17" s="19">
        <f>IF(OR($E17="", $F17="", AG$8=""),"",IF(AND(AG$8&lt;=$F17, EDATE(AG$8,3)-1&gt;=$E17),IF((INT(DATEDIF(DATE(YEAR($E17), 1+3*INT((MONTH($E17)-1)/3), 1),AG$8,"m")/3)+1)&lt;=INT(($H17*(INT(DATEDIF(DATE(YEAR($E17), 1+3*INT((MONTH($E17)-1)/3), 1),DATE(YEAR($F17), 1+3*INT((MONTH($F17)-1)/3), 1),"m")/3)+1))),2,IF(AND((INT(DATEDIF(DATE(YEAR($E17), 1+3*INT((MONTH($E17)-1)/3), 1),AG$8,"m")/3)+1)=INT(($H17*(INT(DATEDIF(DATE(YEAR($E17),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H17" s="19">
        <f>IF(OR($E17="", $F17="", AH$8=""),"",IF(AND(AH$8&lt;=$F17, EDATE(AH$8,3)-1&gt;=$E17),IF((INT(DATEDIF(DATE(YEAR($E17), 1+3*INT((MONTH($E17)-1)/3), 1),AH$8,"m")/3)+1)&lt;=INT(($H17*(INT(DATEDIF(DATE(YEAR($E17), 1+3*INT((MONTH($E17)-1)/3), 1),DATE(YEAR($F17), 1+3*INT((MONTH($F17)-1)/3), 1),"m")/3)+1))),2,IF(AND((INT(DATEDIF(DATE(YEAR($E17), 1+3*INT((MONTH($E17)-1)/3), 1),AH$8,"m")/3)+1)=INT(($H17*(INT(DATEDIF(DATE(YEAR($E17),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I17" s="19">
        <f>IF(OR($E17="", $F17="", AI$8=""),"",IF(AND(AI$8&lt;=$F17, EDATE(AI$8,3)-1&gt;=$E17),IF((INT(DATEDIF(DATE(YEAR($E17), 1+3*INT((MONTH($E17)-1)/3), 1),AI$8,"m")/3)+1)&lt;=INT(($H17*(INT(DATEDIF(DATE(YEAR($E17), 1+3*INT((MONTH($E17)-1)/3), 1),DATE(YEAR($F17), 1+3*INT((MONTH($F17)-1)/3), 1),"m")/3)+1))),2,IF(AND((INT(DATEDIF(DATE(YEAR($E17), 1+3*INT((MONTH($E17)-1)/3), 1),AI$8,"m")/3)+1)=INT(($H17*(INT(DATEDIF(DATE(YEAR($E17),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  <c r="AJ17" s="19">
        <f>IF(OR($E17="", $F17="", AJ$8=""),"",IF(AND(AJ$8&lt;=$F17, EDATE(AJ$8,3)-1&gt;=$E17),IF((INT(DATEDIF(DATE(YEAR($E17), 1+3*INT((MONTH($E17)-1)/3), 1),AJ$8,"m")/3)+1)&lt;=INT(($H17*(INT(DATEDIF(DATE(YEAR($E17), 1+3*INT((MONTH($E17)-1)/3), 1),DATE(YEAR($F17), 1+3*INT((MONTH($F17)-1)/3), 1),"m")/3)+1))),2,IF(AND((INT(DATEDIF(DATE(YEAR($E17), 1+3*INT((MONTH($E17)-1)/3), 1),AJ$8,"m")/3)+1)=INT(($H17*(INT(DATEDIF(DATE(YEAR($E17), 1+3*INT((MONTH($E17)-1)/3), 1),DATE(YEAR($F17), 1+3*INT((MONTH($F17)-1)/3), 1),"m")/3)+1)))+1,(($H17*(INT(DATEDIF(DATE(YEAR($E17), 1+3*INT((MONTH($E17)-1)/3), 1),DATE(YEAR($F17), 1+3*INT((MONTH($F17)-1)/3), 1),"m")/3)+1))-INT(($H17*(INT(DATEDIF(DATE(YEAR($E17), 1+3*INT((MONTH($E17)-1)/3), 1),DATE(YEAR($F17), 1+3*INT((MONTH($F17)-1)/3), 1),"m")/3)+1)))&gt;0)),3,1)),""))</f>
        <v/>
      </c>
    </row>
    <row r="18">
      <c r="A18" s="14">
        <f>IF(Datos!A13="","",Datos!A13)</f>
        <v/>
      </c>
      <c r="B18" s="15">
        <f>IF(Datos!B13="","",Datos!B13)</f>
        <v/>
      </c>
      <c r="C18" s="15">
        <f>IF(Datos!C13="","",Datos!C13)</f>
        <v/>
      </c>
      <c r="D18" s="15">
        <f>IF(Datos!D13="","",Datos!D13)</f>
        <v/>
      </c>
      <c r="E18" s="16">
        <f>IF(Datos!E13="","",Datos!E13)</f>
        <v/>
      </c>
      <c r="F18" s="16">
        <f>IF(Datos!F13="","",Datos!F13)</f>
        <v/>
      </c>
      <c r="G18" s="17">
        <f>IF(Datos!G13="","",Datos!G13)</f>
        <v/>
      </c>
      <c r="H18" s="18">
        <f>IF(Datos!H13="","",Datos!H13)</f>
        <v/>
      </c>
      <c r="I18" s="14">
        <f>IF(Datos!I13="","",Datos!I13)</f>
        <v/>
      </c>
      <c r="J18" s="14">
        <f>IF(Datos!J13="","",Datos!J13)</f>
        <v/>
      </c>
      <c r="K18" s="14">
        <f>IF(Datos!L13="","",Datos!L13)</f>
        <v/>
      </c>
      <c r="L18" s="15">
        <f>IF(Datos!N13="","",Datos!N13)</f>
        <v/>
      </c>
      <c r="M18" s="19">
        <f>IF(OR($E18="", $F18="", M$8=""),"",IF(AND(M$8&lt;=$F18, EDATE(M$8,3)-1&gt;=$E18),IF((INT(DATEDIF(DATE(YEAR($E18), 1+3*INT((MONTH($E18)-1)/3), 1),M$8,"m")/3)+1)&lt;=INT(($H18*(INT(DATEDIF(DATE(YEAR($E18), 1+3*INT((MONTH($E18)-1)/3), 1),DATE(YEAR($F18), 1+3*INT((MONTH($F18)-1)/3), 1),"m")/3)+1))),2,IF(AND((INT(DATEDIF(DATE(YEAR($E18), 1+3*INT((MONTH($E18)-1)/3), 1),M$8,"m")/3)+1)=INT(($H18*(INT(DATEDIF(DATE(YEAR($E18),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N18" s="19">
        <f>IF(OR($E18="", $F18="", N$8=""),"",IF(AND(N$8&lt;=$F18, EDATE(N$8,3)-1&gt;=$E18),IF((INT(DATEDIF(DATE(YEAR($E18), 1+3*INT((MONTH($E18)-1)/3), 1),N$8,"m")/3)+1)&lt;=INT(($H18*(INT(DATEDIF(DATE(YEAR($E18), 1+3*INT((MONTH($E18)-1)/3), 1),DATE(YEAR($F18), 1+3*INT((MONTH($F18)-1)/3), 1),"m")/3)+1))),2,IF(AND((INT(DATEDIF(DATE(YEAR($E18), 1+3*INT((MONTH($E18)-1)/3), 1),N$8,"m")/3)+1)=INT(($H18*(INT(DATEDIF(DATE(YEAR($E18),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O18" s="19">
        <f>IF(OR($E18="", $F18="", O$8=""),"",IF(AND(O$8&lt;=$F18, EDATE(O$8,3)-1&gt;=$E18),IF((INT(DATEDIF(DATE(YEAR($E18), 1+3*INT((MONTH($E18)-1)/3), 1),O$8,"m")/3)+1)&lt;=INT(($H18*(INT(DATEDIF(DATE(YEAR($E18), 1+3*INT((MONTH($E18)-1)/3), 1),DATE(YEAR($F18), 1+3*INT((MONTH($F18)-1)/3), 1),"m")/3)+1))),2,IF(AND((INT(DATEDIF(DATE(YEAR($E18), 1+3*INT((MONTH($E18)-1)/3), 1),O$8,"m")/3)+1)=INT(($H18*(INT(DATEDIF(DATE(YEAR($E18),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P18" s="19">
        <f>IF(OR($E18="", $F18="", P$8=""),"",IF(AND(P$8&lt;=$F18, EDATE(P$8,3)-1&gt;=$E18),IF((INT(DATEDIF(DATE(YEAR($E18), 1+3*INT((MONTH($E18)-1)/3), 1),P$8,"m")/3)+1)&lt;=INT(($H18*(INT(DATEDIF(DATE(YEAR($E18), 1+3*INT((MONTH($E18)-1)/3), 1),DATE(YEAR($F18), 1+3*INT((MONTH($F18)-1)/3), 1),"m")/3)+1))),2,IF(AND((INT(DATEDIF(DATE(YEAR($E18), 1+3*INT((MONTH($E18)-1)/3), 1),P$8,"m")/3)+1)=INT(($H18*(INT(DATEDIF(DATE(YEAR($E18),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Q18" s="19">
        <f>IF(OR($E18="", $F18="", Q$8=""),"",IF(AND(Q$8&lt;=$F18, EDATE(Q$8,3)-1&gt;=$E18),IF((INT(DATEDIF(DATE(YEAR($E18), 1+3*INT((MONTH($E18)-1)/3), 1),Q$8,"m")/3)+1)&lt;=INT(($H18*(INT(DATEDIF(DATE(YEAR($E18), 1+3*INT((MONTH($E18)-1)/3), 1),DATE(YEAR($F18), 1+3*INT((MONTH($F18)-1)/3), 1),"m")/3)+1))),2,IF(AND((INT(DATEDIF(DATE(YEAR($E18), 1+3*INT((MONTH($E18)-1)/3), 1),Q$8,"m")/3)+1)=INT(($H18*(INT(DATEDIF(DATE(YEAR($E18),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R18" s="19">
        <f>IF(OR($E18="", $F18="", R$8=""),"",IF(AND(R$8&lt;=$F18, EDATE(R$8,3)-1&gt;=$E18),IF((INT(DATEDIF(DATE(YEAR($E18), 1+3*INT((MONTH($E18)-1)/3), 1),R$8,"m")/3)+1)&lt;=INT(($H18*(INT(DATEDIF(DATE(YEAR($E18), 1+3*INT((MONTH($E18)-1)/3), 1),DATE(YEAR($F18), 1+3*INT((MONTH($F18)-1)/3), 1),"m")/3)+1))),2,IF(AND((INT(DATEDIF(DATE(YEAR($E18), 1+3*INT((MONTH($E18)-1)/3), 1),R$8,"m")/3)+1)=INT(($H18*(INT(DATEDIF(DATE(YEAR($E18),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S18" s="19">
        <f>IF(OR($E18="", $F18="", S$8=""),"",IF(AND(S$8&lt;=$F18, EDATE(S$8,3)-1&gt;=$E18),IF((INT(DATEDIF(DATE(YEAR($E18), 1+3*INT((MONTH($E18)-1)/3), 1),S$8,"m")/3)+1)&lt;=INT(($H18*(INT(DATEDIF(DATE(YEAR($E18), 1+3*INT((MONTH($E18)-1)/3), 1),DATE(YEAR($F18), 1+3*INT((MONTH($F18)-1)/3), 1),"m")/3)+1))),2,IF(AND((INT(DATEDIF(DATE(YEAR($E18), 1+3*INT((MONTH($E18)-1)/3), 1),S$8,"m")/3)+1)=INT(($H18*(INT(DATEDIF(DATE(YEAR($E18),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T18" s="19">
        <f>IF(OR($E18="", $F18="", T$8=""),"",IF(AND(T$8&lt;=$F18, EDATE(T$8,3)-1&gt;=$E18),IF((INT(DATEDIF(DATE(YEAR($E18), 1+3*INT((MONTH($E18)-1)/3), 1),T$8,"m")/3)+1)&lt;=INT(($H18*(INT(DATEDIF(DATE(YEAR($E18), 1+3*INT((MONTH($E18)-1)/3), 1),DATE(YEAR($F18), 1+3*INT((MONTH($F18)-1)/3), 1),"m")/3)+1))),2,IF(AND((INT(DATEDIF(DATE(YEAR($E18), 1+3*INT((MONTH($E18)-1)/3), 1),T$8,"m")/3)+1)=INT(($H18*(INT(DATEDIF(DATE(YEAR($E18),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U18" s="19">
        <f>IF(OR($E18="", $F18="", U$8=""),"",IF(AND(U$8&lt;=$F18, EDATE(U$8,3)-1&gt;=$E18),IF((INT(DATEDIF(DATE(YEAR($E18), 1+3*INT((MONTH($E18)-1)/3), 1),U$8,"m")/3)+1)&lt;=INT(($H18*(INT(DATEDIF(DATE(YEAR($E18), 1+3*INT((MONTH($E18)-1)/3), 1),DATE(YEAR($F18), 1+3*INT((MONTH($F18)-1)/3), 1),"m")/3)+1))),2,IF(AND((INT(DATEDIF(DATE(YEAR($E18), 1+3*INT((MONTH($E18)-1)/3), 1),U$8,"m")/3)+1)=INT(($H18*(INT(DATEDIF(DATE(YEAR($E18),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V18" s="19">
        <f>IF(OR($E18="", $F18="", V$8=""),"",IF(AND(V$8&lt;=$F18, EDATE(V$8,3)-1&gt;=$E18),IF((INT(DATEDIF(DATE(YEAR($E18), 1+3*INT((MONTH($E18)-1)/3), 1),V$8,"m")/3)+1)&lt;=INT(($H18*(INT(DATEDIF(DATE(YEAR($E18), 1+3*INT((MONTH($E18)-1)/3), 1),DATE(YEAR($F18), 1+3*INT((MONTH($F18)-1)/3), 1),"m")/3)+1))),2,IF(AND((INT(DATEDIF(DATE(YEAR($E18), 1+3*INT((MONTH($E18)-1)/3), 1),V$8,"m")/3)+1)=INT(($H18*(INT(DATEDIF(DATE(YEAR($E18),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W18" s="19">
        <f>IF(OR($E18="", $F18="", W$8=""),"",IF(AND(W$8&lt;=$F18, EDATE(W$8,3)-1&gt;=$E18),IF((INT(DATEDIF(DATE(YEAR($E18), 1+3*INT((MONTH($E18)-1)/3), 1),W$8,"m")/3)+1)&lt;=INT(($H18*(INT(DATEDIF(DATE(YEAR($E18), 1+3*INT((MONTH($E18)-1)/3), 1),DATE(YEAR($F18), 1+3*INT((MONTH($F18)-1)/3), 1),"m")/3)+1))),2,IF(AND((INT(DATEDIF(DATE(YEAR($E18), 1+3*INT((MONTH($E18)-1)/3), 1),W$8,"m")/3)+1)=INT(($H18*(INT(DATEDIF(DATE(YEAR($E18),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X18" s="19">
        <f>IF(OR($E18="", $F18="", X$8=""),"",IF(AND(X$8&lt;=$F18, EDATE(X$8,3)-1&gt;=$E18),IF((INT(DATEDIF(DATE(YEAR($E18), 1+3*INT((MONTH($E18)-1)/3), 1),X$8,"m")/3)+1)&lt;=INT(($H18*(INT(DATEDIF(DATE(YEAR($E18), 1+3*INT((MONTH($E18)-1)/3), 1),DATE(YEAR($F18), 1+3*INT((MONTH($F18)-1)/3), 1),"m")/3)+1))),2,IF(AND((INT(DATEDIF(DATE(YEAR($E18), 1+3*INT((MONTH($E18)-1)/3), 1),X$8,"m")/3)+1)=INT(($H18*(INT(DATEDIF(DATE(YEAR($E18),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Y18" s="19">
        <f>IF(OR($E18="", $F18="", Y$8=""),"",IF(AND(Y$8&lt;=$F18, EDATE(Y$8,3)-1&gt;=$E18),IF((INT(DATEDIF(DATE(YEAR($E18), 1+3*INT((MONTH($E18)-1)/3), 1),Y$8,"m")/3)+1)&lt;=INT(($H18*(INT(DATEDIF(DATE(YEAR($E18), 1+3*INT((MONTH($E18)-1)/3), 1),DATE(YEAR($F18), 1+3*INT((MONTH($F18)-1)/3), 1),"m")/3)+1))),2,IF(AND((INT(DATEDIF(DATE(YEAR($E18), 1+3*INT((MONTH($E18)-1)/3), 1),Y$8,"m")/3)+1)=INT(($H18*(INT(DATEDIF(DATE(YEAR($E18),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Z18" s="19">
        <f>IF(OR($E18="", $F18="", Z$8=""),"",IF(AND(Z$8&lt;=$F18, EDATE(Z$8,3)-1&gt;=$E18),IF((INT(DATEDIF(DATE(YEAR($E18), 1+3*INT((MONTH($E18)-1)/3), 1),Z$8,"m")/3)+1)&lt;=INT(($H18*(INT(DATEDIF(DATE(YEAR($E18), 1+3*INT((MONTH($E18)-1)/3), 1),DATE(YEAR($F18), 1+3*INT((MONTH($F18)-1)/3), 1),"m")/3)+1))),2,IF(AND((INT(DATEDIF(DATE(YEAR($E18), 1+3*INT((MONTH($E18)-1)/3), 1),Z$8,"m")/3)+1)=INT(($H18*(INT(DATEDIF(DATE(YEAR($E18),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A18" s="19">
        <f>IF(OR($E18="", $F18="", AA$8=""),"",IF(AND(AA$8&lt;=$F18, EDATE(AA$8,3)-1&gt;=$E18),IF((INT(DATEDIF(DATE(YEAR($E18), 1+3*INT((MONTH($E18)-1)/3), 1),AA$8,"m")/3)+1)&lt;=INT(($H18*(INT(DATEDIF(DATE(YEAR($E18), 1+3*INT((MONTH($E18)-1)/3), 1),DATE(YEAR($F18), 1+3*INT((MONTH($F18)-1)/3), 1),"m")/3)+1))),2,IF(AND((INT(DATEDIF(DATE(YEAR($E18), 1+3*INT((MONTH($E18)-1)/3), 1),AA$8,"m")/3)+1)=INT(($H18*(INT(DATEDIF(DATE(YEAR($E18),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B18" s="19">
        <f>IF(OR($E18="", $F18="", AB$8=""),"",IF(AND(AB$8&lt;=$F18, EDATE(AB$8,3)-1&gt;=$E18),IF((INT(DATEDIF(DATE(YEAR($E18), 1+3*INT((MONTH($E18)-1)/3), 1),AB$8,"m")/3)+1)&lt;=INT(($H18*(INT(DATEDIF(DATE(YEAR($E18), 1+3*INT((MONTH($E18)-1)/3), 1),DATE(YEAR($F18), 1+3*INT((MONTH($F18)-1)/3), 1),"m")/3)+1))),2,IF(AND((INT(DATEDIF(DATE(YEAR($E18), 1+3*INT((MONTH($E18)-1)/3), 1),AB$8,"m")/3)+1)=INT(($H18*(INT(DATEDIF(DATE(YEAR($E18),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C18" s="19">
        <f>IF(OR($E18="", $F18="", AC$8=""),"",IF(AND(AC$8&lt;=$F18, EDATE(AC$8,3)-1&gt;=$E18),IF((INT(DATEDIF(DATE(YEAR($E18), 1+3*INT((MONTH($E18)-1)/3), 1),AC$8,"m")/3)+1)&lt;=INT(($H18*(INT(DATEDIF(DATE(YEAR($E18), 1+3*INT((MONTH($E18)-1)/3), 1),DATE(YEAR($F18), 1+3*INT((MONTH($F18)-1)/3), 1),"m")/3)+1))),2,IF(AND((INT(DATEDIF(DATE(YEAR($E18), 1+3*INT((MONTH($E18)-1)/3), 1),AC$8,"m")/3)+1)=INT(($H18*(INT(DATEDIF(DATE(YEAR($E18),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D18" s="19">
        <f>IF(OR($E18="", $F18="", AD$8=""),"",IF(AND(AD$8&lt;=$F18, EDATE(AD$8,3)-1&gt;=$E18),IF((INT(DATEDIF(DATE(YEAR($E18), 1+3*INT((MONTH($E18)-1)/3), 1),AD$8,"m")/3)+1)&lt;=INT(($H18*(INT(DATEDIF(DATE(YEAR($E18), 1+3*INT((MONTH($E18)-1)/3), 1),DATE(YEAR($F18), 1+3*INT((MONTH($F18)-1)/3), 1),"m")/3)+1))),2,IF(AND((INT(DATEDIF(DATE(YEAR($E18), 1+3*INT((MONTH($E18)-1)/3), 1),AD$8,"m")/3)+1)=INT(($H18*(INT(DATEDIF(DATE(YEAR($E18),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E18" s="19">
        <f>IF(OR($E18="", $F18="", AE$8=""),"",IF(AND(AE$8&lt;=$F18, EDATE(AE$8,3)-1&gt;=$E18),IF((INT(DATEDIF(DATE(YEAR($E18), 1+3*INT((MONTH($E18)-1)/3), 1),AE$8,"m")/3)+1)&lt;=INT(($H18*(INT(DATEDIF(DATE(YEAR($E18), 1+3*INT((MONTH($E18)-1)/3), 1),DATE(YEAR($F18), 1+3*INT((MONTH($F18)-1)/3), 1),"m")/3)+1))),2,IF(AND((INT(DATEDIF(DATE(YEAR($E18), 1+3*INT((MONTH($E18)-1)/3), 1),AE$8,"m")/3)+1)=INT(($H18*(INT(DATEDIF(DATE(YEAR($E18),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F18" s="19">
        <f>IF(OR($E18="", $F18="", AF$8=""),"",IF(AND(AF$8&lt;=$F18, EDATE(AF$8,3)-1&gt;=$E18),IF((INT(DATEDIF(DATE(YEAR($E18), 1+3*INT((MONTH($E18)-1)/3), 1),AF$8,"m")/3)+1)&lt;=INT(($H18*(INT(DATEDIF(DATE(YEAR($E18), 1+3*INT((MONTH($E18)-1)/3), 1),DATE(YEAR($F18), 1+3*INT((MONTH($F18)-1)/3), 1),"m")/3)+1))),2,IF(AND((INT(DATEDIF(DATE(YEAR($E18), 1+3*INT((MONTH($E18)-1)/3), 1),AF$8,"m")/3)+1)=INT(($H18*(INT(DATEDIF(DATE(YEAR($E18),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G18" s="19">
        <f>IF(OR($E18="", $F18="", AG$8=""),"",IF(AND(AG$8&lt;=$F18, EDATE(AG$8,3)-1&gt;=$E18),IF((INT(DATEDIF(DATE(YEAR($E18), 1+3*INT((MONTH($E18)-1)/3), 1),AG$8,"m")/3)+1)&lt;=INT(($H18*(INT(DATEDIF(DATE(YEAR($E18), 1+3*INT((MONTH($E18)-1)/3), 1),DATE(YEAR($F18), 1+3*INT((MONTH($F18)-1)/3), 1),"m")/3)+1))),2,IF(AND((INT(DATEDIF(DATE(YEAR($E18), 1+3*INT((MONTH($E18)-1)/3), 1),AG$8,"m")/3)+1)=INT(($H18*(INT(DATEDIF(DATE(YEAR($E18),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H18" s="19">
        <f>IF(OR($E18="", $F18="", AH$8=""),"",IF(AND(AH$8&lt;=$F18, EDATE(AH$8,3)-1&gt;=$E18),IF((INT(DATEDIF(DATE(YEAR($E18), 1+3*INT((MONTH($E18)-1)/3), 1),AH$8,"m")/3)+1)&lt;=INT(($H18*(INT(DATEDIF(DATE(YEAR($E18), 1+3*INT((MONTH($E18)-1)/3), 1),DATE(YEAR($F18), 1+3*INT((MONTH($F18)-1)/3), 1),"m")/3)+1))),2,IF(AND((INT(DATEDIF(DATE(YEAR($E18), 1+3*INT((MONTH($E18)-1)/3), 1),AH$8,"m")/3)+1)=INT(($H18*(INT(DATEDIF(DATE(YEAR($E18),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I18" s="19">
        <f>IF(OR($E18="", $F18="", AI$8=""),"",IF(AND(AI$8&lt;=$F18, EDATE(AI$8,3)-1&gt;=$E18),IF((INT(DATEDIF(DATE(YEAR($E18), 1+3*INT((MONTH($E18)-1)/3), 1),AI$8,"m")/3)+1)&lt;=INT(($H18*(INT(DATEDIF(DATE(YEAR($E18), 1+3*INT((MONTH($E18)-1)/3), 1),DATE(YEAR($F18), 1+3*INT((MONTH($F18)-1)/3), 1),"m")/3)+1))),2,IF(AND((INT(DATEDIF(DATE(YEAR($E18), 1+3*INT((MONTH($E18)-1)/3), 1),AI$8,"m")/3)+1)=INT(($H18*(INT(DATEDIF(DATE(YEAR($E18),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  <c r="AJ18" s="19">
        <f>IF(OR($E18="", $F18="", AJ$8=""),"",IF(AND(AJ$8&lt;=$F18, EDATE(AJ$8,3)-1&gt;=$E18),IF((INT(DATEDIF(DATE(YEAR($E18), 1+3*INT((MONTH($E18)-1)/3), 1),AJ$8,"m")/3)+1)&lt;=INT(($H18*(INT(DATEDIF(DATE(YEAR($E18), 1+3*INT((MONTH($E18)-1)/3), 1),DATE(YEAR($F18), 1+3*INT((MONTH($F18)-1)/3), 1),"m")/3)+1))),2,IF(AND((INT(DATEDIF(DATE(YEAR($E18), 1+3*INT((MONTH($E18)-1)/3), 1),AJ$8,"m")/3)+1)=INT(($H18*(INT(DATEDIF(DATE(YEAR($E18), 1+3*INT((MONTH($E18)-1)/3), 1),DATE(YEAR($F18), 1+3*INT((MONTH($F18)-1)/3), 1),"m")/3)+1)))+1,(($H18*(INT(DATEDIF(DATE(YEAR($E18), 1+3*INT((MONTH($E18)-1)/3), 1),DATE(YEAR($F18), 1+3*INT((MONTH($F18)-1)/3), 1),"m")/3)+1))-INT(($H18*(INT(DATEDIF(DATE(YEAR($E18), 1+3*INT((MONTH($E18)-1)/3), 1),DATE(YEAR($F18), 1+3*INT((MONTH($F18)-1)/3), 1),"m")/3)+1)))&gt;0)),3,1)),""))</f>
        <v/>
      </c>
    </row>
    <row r="19">
      <c r="A19" s="14">
        <f>IF(Datos!A14="","",Datos!A14)</f>
        <v/>
      </c>
      <c r="B19" s="15">
        <f>IF(Datos!B14="","",Datos!B14)</f>
        <v/>
      </c>
      <c r="C19" s="15">
        <f>IF(Datos!C14="","",Datos!C14)</f>
        <v/>
      </c>
      <c r="D19" s="15">
        <f>IF(Datos!D14="","",Datos!D14)</f>
        <v/>
      </c>
      <c r="E19" s="16">
        <f>IF(Datos!E14="","",Datos!E14)</f>
        <v/>
      </c>
      <c r="F19" s="16">
        <f>IF(Datos!F14="","",Datos!F14)</f>
        <v/>
      </c>
      <c r="G19" s="17">
        <f>IF(Datos!G14="","",Datos!G14)</f>
        <v/>
      </c>
      <c r="H19" s="18">
        <f>IF(Datos!H14="","",Datos!H14)</f>
        <v/>
      </c>
      <c r="I19" s="14">
        <f>IF(Datos!I14="","",Datos!I14)</f>
        <v/>
      </c>
      <c r="J19" s="14">
        <f>IF(Datos!J14="","",Datos!J14)</f>
        <v/>
      </c>
      <c r="K19" s="14">
        <f>IF(Datos!L14="","",Datos!L14)</f>
        <v/>
      </c>
      <c r="L19" s="15">
        <f>IF(Datos!N14="","",Datos!N14)</f>
        <v/>
      </c>
      <c r="M19" s="19">
        <f>IF(OR($E19="", $F19="", M$8=""),"",IF(AND(M$8&lt;=$F19, EDATE(M$8,3)-1&gt;=$E19),IF((INT(DATEDIF(DATE(YEAR($E19), 1+3*INT((MONTH($E19)-1)/3), 1),M$8,"m")/3)+1)&lt;=INT(($H19*(INT(DATEDIF(DATE(YEAR($E19), 1+3*INT((MONTH($E19)-1)/3), 1),DATE(YEAR($F19), 1+3*INT((MONTH($F19)-1)/3), 1),"m")/3)+1))),2,IF(AND((INT(DATEDIF(DATE(YEAR($E19), 1+3*INT((MONTH($E19)-1)/3), 1),M$8,"m")/3)+1)=INT(($H19*(INT(DATEDIF(DATE(YEAR($E19),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N19" s="19">
        <f>IF(OR($E19="", $F19="", N$8=""),"",IF(AND(N$8&lt;=$F19, EDATE(N$8,3)-1&gt;=$E19),IF((INT(DATEDIF(DATE(YEAR($E19), 1+3*INT((MONTH($E19)-1)/3), 1),N$8,"m")/3)+1)&lt;=INT(($H19*(INT(DATEDIF(DATE(YEAR($E19), 1+3*INT((MONTH($E19)-1)/3), 1),DATE(YEAR($F19), 1+3*INT((MONTH($F19)-1)/3), 1),"m")/3)+1))),2,IF(AND((INT(DATEDIF(DATE(YEAR($E19), 1+3*INT((MONTH($E19)-1)/3), 1),N$8,"m")/3)+1)=INT(($H19*(INT(DATEDIF(DATE(YEAR($E19),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O19" s="19">
        <f>IF(OR($E19="", $F19="", O$8=""),"",IF(AND(O$8&lt;=$F19, EDATE(O$8,3)-1&gt;=$E19),IF((INT(DATEDIF(DATE(YEAR($E19), 1+3*INT((MONTH($E19)-1)/3), 1),O$8,"m")/3)+1)&lt;=INT(($H19*(INT(DATEDIF(DATE(YEAR($E19), 1+3*INT((MONTH($E19)-1)/3), 1),DATE(YEAR($F19), 1+3*INT((MONTH($F19)-1)/3), 1),"m")/3)+1))),2,IF(AND((INT(DATEDIF(DATE(YEAR($E19), 1+3*INT((MONTH($E19)-1)/3), 1),O$8,"m")/3)+1)=INT(($H19*(INT(DATEDIF(DATE(YEAR($E19),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P19" s="19">
        <f>IF(OR($E19="", $F19="", P$8=""),"",IF(AND(P$8&lt;=$F19, EDATE(P$8,3)-1&gt;=$E19),IF((INT(DATEDIF(DATE(YEAR($E19), 1+3*INT((MONTH($E19)-1)/3), 1),P$8,"m")/3)+1)&lt;=INT(($H19*(INT(DATEDIF(DATE(YEAR($E19), 1+3*INT((MONTH($E19)-1)/3), 1),DATE(YEAR($F19), 1+3*INT((MONTH($F19)-1)/3), 1),"m")/3)+1))),2,IF(AND((INT(DATEDIF(DATE(YEAR($E19), 1+3*INT((MONTH($E19)-1)/3), 1),P$8,"m")/3)+1)=INT(($H19*(INT(DATEDIF(DATE(YEAR($E19),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Q19" s="19">
        <f>IF(OR($E19="", $F19="", Q$8=""),"",IF(AND(Q$8&lt;=$F19, EDATE(Q$8,3)-1&gt;=$E19),IF((INT(DATEDIF(DATE(YEAR($E19), 1+3*INT((MONTH($E19)-1)/3), 1),Q$8,"m")/3)+1)&lt;=INT(($H19*(INT(DATEDIF(DATE(YEAR($E19), 1+3*INT((MONTH($E19)-1)/3), 1),DATE(YEAR($F19), 1+3*INT((MONTH($F19)-1)/3), 1),"m")/3)+1))),2,IF(AND((INT(DATEDIF(DATE(YEAR($E19), 1+3*INT((MONTH($E19)-1)/3), 1),Q$8,"m")/3)+1)=INT(($H19*(INT(DATEDIF(DATE(YEAR($E19),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R19" s="19">
        <f>IF(OR($E19="", $F19="", R$8=""),"",IF(AND(R$8&lt;=$F19, EDATE(R$8,3)-1&gt;=$E19),IF((INT(DATEDIF(DATE(YEAR($E19), 1+3*INT((MONTH($E19)-1)/3), 1),R$8,"m")/3)+1)&lt;=INT(($H19*(INT(DATEDIF(DATE(YEAR($E19), 1+3*INT((MONTH($E19)-1)/3), 1),DATE(YEAR($F19), 1+3*INT((MONTH($F19)-1)/3), 1),"m")/3)+1))),2,IF(AND((INT(DATEDIF(DATE(YEAR($E19), 1+3*INT((MONTH($E19)-1)/3), 1),R$8,"m")/3)+1)=INT(($H19*(INT(DATEDIF(DATE(YEAR($E19),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S19" s="19">
        <f>IF(OR($E19="", $F19="", S$8=""),"",IF(AND(S$8&lt;=$F19, EDATE(S$8,3)-1&gt;=$E19),IF((INT(DATEDIF(DATE(YEAR($E19), 1+3*INT((MONTH($E19)-1)/3), 1),S$8,"m")/3)+1)&lt;=INT(($H19*(INT(DATEDIF(DATE(YEAR($E19), 1+3*INT((MONTH($E19)-1)/3), 1),DATE(YEAR($F19), 1+3*INT((MONTH($F19)-1)/3), 1),"m")/3)+1))),2,IF(AND((INT(DATEDIF(DATE(YEAR($E19), 1+3*INT((MONTH($E19)-1)/3), 1),S$8,"m")/3)+1)=INT(($H19*(INT(DATEDIF(DATE(YEAR($E19),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T19" s="19">
        <f>IF(OR($E19="", $F19="", T$8=""),"",IF(AND(T$8&lt;=$F19, EDATE(T$8,3)-1&gt;=$E19),IF((INT(DATEDIF(DATE(YEAR($E19), 1+3*INT((MONTH($E19)-1)/3), 1),T$8,"m")/3)+1)&lt;=INT(($H19*(INT(DATEDIF(DATE(YEAR($E19), 1+3*INT((MONTH($E19)-1)/3), 1),DATE(YEAR($F19), 1+3*INT((MONTH($F19)-1)/3), 1),"m")/3)+1))),2,IF(AND((INT(DATEDIF(DATE(YEAR($E19), 1+3*INT((MONTH($E19)-1)/3), 1),T$8,"m")/3)+1)=INT(($H19*(INT(DATEDIF(DATE(YEAR($E19),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U19" s="19">
        <f>IF(OR($E19="", $F19="", U$8=""),"",IF(AND(U$8&lt;=$F19, EDATE(U$8,3)-1&gt;=$E19),IF((INT(DATEDIF(DATE(YEAR($E19), 1+3*INT((MONTH($E19)-1)/3), 1),U$8,"m")/3)+1)&lt;=INT(($H19*(INT(DATEDIF(DATE(YEAR($E19), 1+3*INT((MONTH($E19)-1)/3), 1),DATE(YEAR($F19), 1+3*INT((MONTH($F19)-1)/3), 1),"m")/3)+1))),2,IF(AND((INT(DATEDIF(DATE(YEAR($E19), 1+3*INT((MONTH($E19)-1)/3), 1),U$8,"m")/3)+1)=INT(($H19*(INT(DATEDIF(DATE(YEAR($E19),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V19" s="19">
        <f>IF(OR($E19="", $F19="", V$8=""),"",IF(AND(V$8&lt;=$F19, EDATE(V$8,3)-1&gt;=$E19),IF((INT(DATEDIF(DATE(YEAR($E19), 1+3*INT((MONTH($E19)-1)/3), 1),V$8,"m")/3)+1)&lt;=INT(($H19*(INT(DATEDIF(DATE(YEAR($E19), 1+3*INT((MONTH($E19)-1)/3), 1),DATE(YEAR($F19), 1+3*INT((MONTH($F19)-1)/3), 1),"m")/3)+1))),2,IF(AND((INT(DATEDIF(DATE(YEAR($E19), 1+3*INT((MONTH($E19)-1)/3), 1),V$8,"m")/3)+1)=INT(($H19*(INT(DATEDIF(DATE(YEAR($E19),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W19" s="19">
        <f>IF(OR($E19="", $F19="", W$8=""),"",IF(AND(W$8&lt;=$F19, EDATE(W$8,3)-1&gt;=$E19),IF((INT(DATEDIF(DATE(YEAR($E19), 1+3*INT((MONTH($E19)-1)/3), 1),W$8,"m")/3)+1)&lt;=INT(($H19*(INT(DATEDIF(DATE(YEAR($E19), 1+3*INT((MONTH($E19)-1)/3), 1),DATE(YEAR($F19), 1+3*INT((MONTH($F19)-1)/3), 1),"m")/3)+1))),2,IF(AND((INT(DATEDIF(DATE(YEAR($E19), 1+3*INT((MONTH($E19)-1)/3), 1),W$8,"m")/3)+1)=INT(($H19*(INT(DATEDIF(DATE(YEAR($E19),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X19" s="19">
        <f>IF(OR($E19="", $F19="", X$8=""),"",IF(AND(X$8&lt;=$F19, EDATE(X$8,3)-1&gt;=$E19),IF((INT(DATEDIF(DATE(YEAR($E19), 1+3*INT((MONTH($E19)-1)/3), 1),X$8,"m")/3)+1)&lt;=INT(($H19*(INT(DATEDIF(DATE(YEAR($E19), 1+3*INT((MONTH($E19)-1)/3), 1),DATE(YEAR($F19), 1+3*INT((MONTH($F19)-1)/3), 1),"m")/3)+1))),2,IF(AND((INT(DATEDIF(DATE(YEAR($E19), 1+3*INT((MONTH($E19)-1)/3), 1),X$8,"m")/3)+1)=INT(($H19*(INT(DATEDIF(DATE(YEAR($E19),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Y19" s="19">
        <f>IF(OR($E19="", $F19="", Y$8=""),"",IF(AND(Y$8&lt;=$F19, EDATE(Y$8,3)-1&gt;=$E19),IF((INT(DATEDIF(DATE(YEAR($E19), 1+3*INT((MONTH($E19)-1)/3), 1),Y$8,"m")/3)+1)&lt;=INT(($H19*(INT(DATEDIF(DATE(YEAR($E19), 1+3*INT((MONTH($E19)-1)/3), 1),DATE(YEAR($F19), 1+3*INT((MONTH($F19)-1)/3), 1),"m")/3)+1))),2,IF(AND((INT(DATEDIF(DATE(YEAR($E19), 1+3*INT((MONTH($E19)-1)/3), 1),Y$8,"m")/3)+1)=INT(($H19*(INT(DATEDIF(DATE(YEAR($E19),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Z19" s="19">
        <f>IF(OR($E19="", $F19="", Z$8=""),"",IF(AND(Z$8&lt;=$F19, EDATE(Z$8,3)-1&gt;=$E19),IF((INT(DATEDIF(DATE(YEAR($E19), 1+3*INT((MONTH($E19)-1)/3), 1),Z$8,"m")/3)+1)&lt;=INT(($H19*(INT(DATEDIF(DATE(YEAR($E19), 1+3*INT((MONTH($E19)-1)/3), 1),DATE(YEAR($F19), 1+3*INT((MONTH($F19)-1)/3), 1),"m")/3)+1))),2,IF(AND((INT(DATEDIF(DATE(YEAR($E19), 1+3*INT((MONTH($E19)-1)/3), 1),Z$8,"m")/3)+1)=INT(($H19*(INT(DATEDIF(DATE(YEAR($E19),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A19" s="19">
        <f>IF(OR($E19="", $F19="", AA$8=""),"",IF(AND(AA$8&lt;=$F19, EDATE(AA$8,3)-1&gt;=$E19),IF((INT(DATEDIF(DATE(YEAR($E19), 1+3*INT((MONTH($E19)-1)/3), 1),AA$8,"m")/3)+1)&lt;=INT(($H19*(INT(DATEDIF(DATE(YEAR($E19), 1+3*INT((MONTH($E19)-1)/3), 1),DATE(YEAR($F19), 1+3*INT((MONTH($F19)-1)/3), 1),"m")/3)+1))),2,IF(AND((INT(DATEDIF(DATE(YEAR($E19), 1+3*INT((MONTH($E19)-1)/3), 1),AA$8,"m")/3)+1)=INT(($H19*(INT(DATEDIF(DATE(YEAR($E19),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B19" s="19">
        <f>IF(OR($E19="", $F19="", AB$8=""),"",IF(AND(AB$8&lt;=$F19, EDATE(AB$8,3)-1&gt;=$E19),IF((INT(DATEDIF(DATE(YEAR($E19), 1+3*INT((MONTH($E19)-1)/3), 1),AB$8,"m")/3)+1)&lt;=INT(($H19*(INT(DATEDIF(DATE(YEAR($E19), 1+3*INT((MONTH($E19)-1)/3), 1),DATE(YEAR($F19), 1+3*INT((MONTH($F19)-1)/3), 1),"m")/3)+1))),2,IF(AND((INT(DATEDIF(DATE(YEAR($E19), 1+3*INT((MONTH($E19)-1)/3), 1),AB$8,"m")/3)+1)=INT(($H19*(INT(DATEDIF(DATE(YEAR($E19),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C19" s="19">
        <f>IF(OR($E19="", $F19="", AC$8=""),"",IF(AND(AC$8&lt;=$F19, EDATE(AC$8,3)-1&gt;=$E19),IF((INT(DATEDIF(DATE(YEAR($E19), 1+3*INT((MONTH($E19)-1)/3), 1),AC$8,"m")/3)+1)&lt;=INT(($H19*(INT(DATEDIF(DATE(YEAR($E19), 1+3*INT((MONTH($E19)-1)/3), 1),DATE(YEAR($F19), 1+3*INT((MONTH($F19)-1)/3), 1),"m")/3)+1))),2,IF(AND((INT(DATEDIF(DATE(YEAR($E19), 1+3*INT((MONTH($E19)-1)/3), 1),AC$8,"m")/3)+1)=INT(($H19*(INT(DATEDIF(DATE(YEAR($E19),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D19" s="19">
        <f>IF(OR($E19="", $F19="", AD$8=""),"",IF(AND(AD$8&lt;=$F19, EDATE(AD$8,3)-1&gt;=$E19),IF((INT(DATEDIF(DATE(YEAR($E19), 1+3*INT((MONTH($E19)-1)/3), 1),AD$8,"m")/3)+1)&lt;=INT(($H19*(INT(DATEDIF(DATE(YEAR($E19), 1+3*INT((MONTH($E19)-1)/3), 1),DATE(YEAR($F19), 1+3*INT((MONTH($F19)-1)/3), 1),"m")/3)+1))),2,IF(AND((INT(DATEDIF(DATE(YEAR($E19), 1+3*INT((MONTH($E19)-1)/3), 1),AD$8,"m")/3)+1)=INT(($H19*(INT(DATEDIF(DATE(YEAR($E19),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E19" s="19">
        <f>IF(OR($E19="", $F19="", AE$8=""),"",IF(AND(AE$8&lt;=$F19, EDATE(AE$8,3)-1&gt;=$E19),IF((INT(DATEDIF(DATE(YEAR($E19), 1+3*INT((MONTH($E19)-1)/3), 1),AE$8,"m")/3)+1)&lt;=INT(($H19*(INT(DATEDIF(DATE(YEAR($E19), 1+3*INT((MONTH($E19)-1)/3), 1),DATE(YEAR($F19), 1+3*INT((MONTH($F19)-1)/3), 1),"m")/3)+1))),2,IF(AND((INT(DATEDIF(DATE(YEAR($E19), 1+3*INT((MONTH($E19)-1)/3), 1),AE$8,"m")/3)+1)=INT(($H19*(INT(DATEDIF(DATE(YEAR($E19),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F19" s="19">
        <f>IF(OR($E19="", $F19="", AF$8=""),"",IF(AND(AF$8&lt;=$F19, EDATE(AF$8,3)-1&gt;=$E19),IF((INT(DATEDIF(DATE(YEAR($E19), 1+3*INT((MONTH($E19)-1)/3), 1),AF$8,"m")/3)+1)&lt;=INT(($H19*(INT(DATEDIF(DATE(YEAR($E19), 1+3*INT((MONTH($E19)-1)/3), 1),DATE(YEAR($F19), 1+3*INT((MONTH($F19)-1)/3), 1),"m")/3)+1))),2,IF(AND((INT(DATEDIF(DATE(YEAR($E19), 1+3*INT((MONTH($E19)-1)/3), 1),AF$8,"m")/3)+1)=INT(($H19*(INT(DATEDIF(DATE(YEAR($E19),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G19" s="19">
        <f>IF(OR($E19="", $F19="", AG$8=""),"",IF(AND(AG$8&lt;=$F19, EDATE(AG$8,3)-1&gt;=$E19),IF((INT(DATEDIF(DATE(YEAR($E19), 1+3*INT((MONTH($E19)-1)/3), 1),AG$8,"m")/3)+1)&lt;=INT(($H19*(INT(DATEDIF(DATE(YEAR($E19), 1+3*INT((MONTH($E19)-1)/3), 1),DATE(YEAR($F19), 1+3*INT((MONTH($F19)-1)/3), 1),"m")/3)+1))),2,IF(AND((INT(DATEDIF(DATE(YEAR($E19), 1+3*INT((MONTH($E19)-1)/3), 1),AG$8,"m")/3)+1)=INT(($H19*(INT(DATEDIF(DATE(YEAR($E19),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H19" s="19">
        <f>IF(OR($E19="", $F19="", AH$8=""),"",IF(AND(AH$8&lt;=$F19, EDATE(AH$8,3)-1&gt;=$E19),IF((INT(DATEDIF(DATE(YEAR($E19), 1+3*INT((MONTH($E19)-1)/3), 1),AH$8,"m")/3)+1)&lt;=INT(($H19*(INT(DATEDIF(DATE(YEAR($E19), 1+3*INT((MONTH($E19)-1)/3), 1),DATE(YEAR($F19), 1+3*INT((MONTH($F19)-1)/3), 1),"m")/3)+1))),2,IF(AND((INT(DATEDIF(DATE(YEAR($E19), 1+3*INT((MONTH($E19)-1)/3), 1),AH$8,"m")/3)+1)=INT(($H19*(INT(DATEDIF(DATE(YEAR($E19),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I19" s="19">
        <f>IF(OR($E19="", $F19="", AI$8=""),"",IF(AND(AI$8&lt;=$F19, EDATE(AI$8,3)-1&gt;=$E19),IF((INT(DATEDIF(DATE(YEAR($E19), 1+3*INT((MONTH($E19)-1)/3), 1),AI$8,"m")/3)+1)&lt;=INT(($H19*(INT(DATEDIF(DATE(YEAR($E19), 1+3*INT((MONTH($E19)-1)/3), 1),DATE(YEAR($F19), 1+3*INT((MONTH($F19)-1)/3), 1),"m")/3)+1))),2,IF(AND((INT(DATEDIF(DATE(YEAR($E19), 1+3*INT((MONTH($E19)-1)/3), 1),AI$8,"m")/3)+1)=INT(($H19*(INT(DATEDIF(DATE(YEAR($E19),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  <c r="AJ19" s="19">
        <f>IF(OR($E19="", $F19="", AJ$8=""),"",IF(AND(AJ$8&lt;=$F19, EDATE(AJ$8,3)-1&gt;=$E19),IF((INT(DATEDIF(DATE(YEAR($E19), 1+3*INT((MONTH($E19)-1)/3), 1),AJ$8,"m")/3)+1)&lt;=INT(($H19*(INT(DATEDIF(DATE(YEAR($E19), 1+3*INT((MONTH($E19)-1)/3), 1),DATE(YEAR($F19), 1+3*INT((MONTH($F19)-1)/3), 1),"m")/3)+1))),2,IF(AND((INT(DATEDIF(DATE(YEAR($E19), 1+3*INT((MONTH($E19)-1)/3), 1),AJ$8,"m")/3)+1)=INT(($H19*(INT(DATEDIF(DATE(YEAR($E19), 1+3*INT((MONTH($E19)-1)/3), 1),DATE(YEAR($F19), 1+3*INT((MONTH($F19)-1)/3), 1),"m")/3)+1)))+1,(($H19*(INT(DATEDIF(DATE(YEAR($E19), 1+3*INT((MONTH($E19)-1)/3), 1),DATE(YEAR($F19), 1+3*INT((MONTH($F19)-1)/3), 1),"m")/3)+1))-INT(($H19*(INT(DATEDIF(DATE(YEAR($E19), 1+3*INT((MONTH($E19)-1)/3), 1),DATE(YEAR($F19), 1+3*INT((MONTH($F19)-1)/3), 1),"m")/3)+1)))&gt;0)),3,1)),""))</f>
        <v/>
      </c>
    </row>
    <row r="20">
      <c r="A20" s="14">
        <f>IF(Datos!A15="","",Datos!A15)</f>
        <v/>
      </c>
      <c r="B20" s="15">
        <f>IF(Datos!B15="","",Datos!B15)</f>
        <v/>
      </c>
      <c r="C20" s="15">
        <f>IF(Datos!C15="","",Datos!C15)</f>
        <v/>
      </c>
      <c r="D20" s="15">
        <f>IF(Datos!D15="","",Datos!D15)</f>
        <v/>
      </c>
      <c r="E20" s="16">
        <f>IF(Datos!E15="","",Datos!E15)</f>
        <v/>
      </c>
      <c r="F20" s="16">
        <f>IF(Datos!F15="","",Datos!F15)</f>
        <v/>
      </c>
      <c r="G20" s="17">
        <f>IF(Datos!G15="","",Datos!G15)</f>
        <v/>
      </c>
      <c r="H20" s="18">
        <f>IF(Datos!H15="","",Datos!H15)</f>
        <v/>
      </c>
      <c r="I20" s="14">
        <f>IF(Datos!I15="","",Datos!I15)</f>
        <v/>
      </c>
      <c r="J20" s="14">
        <f>IF(Datos!J15="","",Datos!J15)</f>
        <v/>
      </c>
      <c r="K20" s="14">
        <f>IF(Datos!L15="","",Datos!L15)</f>
        <v/>
      </c>
      <c r="L20" s="15">
        <f>IF(Datos!N15="","",Datos!N15)</f>
        <v/>
      </c>
      <c r="M20" s="19">
        <f>IF(OR($E20="", $F20="", M$8=""),"",IF(AND(M$8&lt;=$F20, EDATE(M$8,3)-1&gt;=$E20),IF((INT(DATEDIF(DATE(YEAR($E20), 1+3*INT((MONTH($E20)-1)/3), 1),M$8,"m")/3)+1)&lt;=INT(($H20*(INT(DATEDIF(DATE(YEAR($E20), 1+3*INT((MONTH($E20)-1)/3), 1),DATE(YEAR($F20), 1+3*INT((MONTH($F20)-1)/3), 1),"m")/3)+1))),2,IF(AND((INT(DATEDIF(DATE(YEAR($E20), 1+3*INT((MONTH($E20)-1)/3), 1),M$8,"m")/3)+1)=INT(($H20*(INT(DATEDIF(DATE(YEAR($E20),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N20" s="19">
        <f>IF(OR($E20="", $F20="", N$8=""),"",IF(AND(N$8&lt;=$F20, EDATE(N$8,3)-1&gt;=$E20),IF((INT(DATEDIF(DATE(YEAR($E20), 1+3*INT((MONTH($E20)-1)/3), 1),N$8,"m")/3)+1)&lt;=INT(($H20*(INT(DATEDIF(DATE(YEAR($E20), 1+3*INT((MONTH($E20)-1)/3), 1),DATE(YEAR($F20), 1+3*INT((MONTH($F20)-1)/3), 1),"m")/3)+1))),2,IF(AND((INT(DATEDIF(DATE(YEAR($E20), 1+3*INT((MONTH($E20)-1)/3), 1),N$8,"m")/3)+1)=INT(($H20*(INT(DATEDIF(DATE(YEAR($E20),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O20" s="19">
        <f>IF(OR($E20="", $F20="", O$8=""),"",IF(AND(O$8&lt;=$F20, EDATE(O$8,3)-1&gt;=$E20),IF((INT(DATEDIF(DATE(YEAR($E20), 1+3*INT((MONTH($E20)-1)/3), 1),O$8,"m")/3)+1)&lt;=INT(($H20*(INT(DATEDIF(DATE(YEAR($E20), 1+3*INT((MONTH($E20)-1)/3), 1),DATE(YEAR($F20), 1+3*INT((MONTH($F20)-1)/3), 1),"m")/3)+1))),2,IF(AND((INT(DATEDIF(DATE(YEAR($E20), 1+3*INT((MONTH($E20)-1)/3), 1),O$8,"m")/3)+1)=INT(($H20*(INT(DATEDIF(DATE(YEAR($E20),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P20" s="19">
        <f>IF(OR($E20="", $F20="", P$8=""),"",IF(AND(P$8&lt;=$F20, EDATE(P$8,3)-1&gt;=$E20),IF((INT(DATEDIF(DATE(YEAR($E20), 1+3*INT((MONTH($E20)-1)/3), 1),P$8,"m")/3)+1)&lt;=INT(($H20*(INT(DATEDIF(DATE(YEAR($E20), 1+3*INT((MONTH($E20)-1)/3), 1),DATE(YEAR($F20), 1+3*INT((MONTH($F20)-1)/3), 1),"m")/3)+1))),2,IF(AND((INT(DATEDIF(DATE(YEAR($E20), 1+3*INT((MONTH($E20)-1)/3), 1),P$8,"m")/3)+1)=INT(($H20*(INT(DATEDIF(DATE(YEAR($E20),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Q20" s="19">
        <f>IF(OR($E20="", $F20="", Q$8=""),"",IF(AND(Q$8&lt;=$F20, EDATE(Q$8,3)-1&gt;=$E20),IF((INT(DATEDIF(DATE(YEAR($E20), 1+3*INT((MONTH($E20)-1)/3), 1),Q$8,"m")/3)+1)&lt;=INT(($H20*(INT(DATEDIF(DATE(YEAR($E20), 1+3*INT((MONTH($E20)-1)/3), 1),DATE(YEAR($F20), 1+3*INT((MONTH($F20)-1)/3), 1),"m")/3)+1))),2,IF(AND((INT(DATEDIF(DATE(YEAR($E20), 1+3*INT((MONTH($E20)-1)/3), 1),Q$8,"m")/3)+1)=INT(($H20*(INT(DATEDIF(DATE(YEAR($E20),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R20" s="19">
        <f>IF(OR($E20="", $F20="", R$8=""),"",IF(AND(R$8&lt;=$F20, EDATE(R$8,3)-1&gt;=$E20),IF((INT(DATEDIF(DATE(YEAR($E20), 1+3*INT((MONTH($E20)-1)/3), 1),R$8,"m")/3)+1)&lt;=INT(($H20*(INT(DATEDIF(DATE(YEAR($E20), 1+3*INT((MONTH($E20)-1)/3), 1),DATE(YEAR($F20), 1+3*INT((MONTH($F20)-1)/3), 1),"m")/3)+1))),2,IF(AND((INT(DATEDIF(DATE(YEAR($E20), 1+3*INT((MONTH($E20)-1)/3), 1),R$8,"m")/3)+1)=INT(($H20*(INT(DATEDIF(DATE(YEAR($E20),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S20" s="19">
        <f>IF(OR($E20="", $F20="", S$8=""),"",IF(AND(S$8&lt;=$F20, EDATE(S$8,3)-1&gt;=$E20),IF((INT(DATEDIF(DATE(YEAR($E20), 1+3*INT((MONTH($E20)-1)/3), 1),S$8,"m")/3)+1)&lt;=INT(($H20*(INT(DATEDIF(DATE(YEAR($E20), 1+3*INT((MONTH($E20)-1)/3), 1),DATE(YEAR($F20), 1+3*INT((MONTH($F20)-1)/3), 1),"m")/3)+1))),2,IF(AND((INT(DATEDIF(DATE(YEAR($E20), 1+3*INT((MONTH($E20)-1)/3), 1),S$8,"m")/3)+1)=INT(($H20*(INT(DATEDIF(DATE(YEAR($E20),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T20" s="19">
        <f>IF(OR($E20="", $F20="", T$8=""),"",IF(AND(T$8&lt;=$F20, EDATE(T$8,3)-1&gt;=$E20),IF((INT(DATEDIF(DATE(YEAR($E20), 1+3*INT((MONTH($E20)-1)/3), 1),T$8,"m")/3)+1)&lt;=INT(($H20*(INT(DATEDIF(DATE(YEAR($E20), 1+3*INT((MONTH($E20)-1)/3), 1),DATE(YEAR($F20), 1+3*INT((MONTH($F20)-1)/3), 1),"m")/3)+1))),2,IF(AND((INT(DATEDIF(DATE(YEAR($E20), 1+3*INT((MONTH($E20)-1)/3), 1),T$8,"m")/3)+1)=INT(($H20*(INT(DATEDIF(DATE(YEAR($E20),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U20" s="19">
        <f>IF(OR($E20="", $F20="", U$8=""),"",IF(AND(U$8&lt;=$F20, EDATE(U$8,3)-1&gt;=$E20),IF((INT(DATEDIF(DATE(YEAR($E20), 1+3*INT((MONTH($E20)-1)/3), 1),U$8,"m")/3)+1)&lt;=INT(($H20*(INT(DATEDIF(DATE(YEAR($E20), 1+3*INT((MONTH($E20)-1)/3), 1),DATE(YEAR($F20), 1+3*INT((MONTH($F20)-1)/3), 1),"m")/3)+1))),2,IF(AND((INT(DATEDIF(DATE(YEAR($E20), 1+3*INT((MONTH($E20)-1)/3), 1),U$8,"m")/3)+1)=INT(($H20*(INT(DATEDIF(DATE(YEAR($E20),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V20" s="19">
        <f>IF(OR($E20="", $F20="", V$8=""),"",IF(AND(V$8&lt;=$F20, EDATE(V$8,3)-1&gt;=$E20),IF((INT(DATEDIF(DATE(YEAR($E20), 1+3*INT((MONTH($E20)-1)/3), 1),V$8,"m")/3)+1)&lt;=INT(($H20*(INT(DATEDIF(DATE(YEAR($E20), 1+3*INT((MONTH($E20)-1)/3), 1),DATE(YEAR($F20), 1+3*INT((MONTH($F20)-1)/3), 1),"m")/3)+1))),2,IF(AND((INT(DATEDIF(DATE(YEAR($E20), 1+3*INT((MONTH($E20)-1)/3), 1),V$8,"m")/3)+1)=INT(($H20*(INT(DATEDIF(DATE(YEAR($E20),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W20" s="19">
        <f>IF(OR($E20="", $F20="", W$8=""),"",IF(AND(W$8&lt;=$F20, EDATE(W$8,3)-1&gt;=$E20),IF((INT(DATEDIF(DATE(YEAR($E20), 1+3*INT((MONTH($E20)-1)/3), 1),W$8,"m")/3)+1)&lt;=INT(($H20*(INT(DATEDIF(DATE(YEAR($E20), 1+3*INT((MONTH($E20)-1)/3), 1),DATE(YEAR($F20), 1+3*INT((MONTH($F20)-1)/3), 1),"m")/3)+1))),2,IF(AND((INT(DATEDIF(DATE(YEAR($E20), 1+3*INT((MONTH($E20)-1)/3), 1),W$8,"m")/3)+1)=INT(($H20*(INT(DATEDIF(DATE(YEAR($E20),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X20" s="19">
        <f>IF(OR($E20="", $F20="", X$8=""),"",IF(AND(X$8&lt;=$F20, EDATE(X$8,3)-1&gt;=$E20),IF((INT(DATEDIF(DATE(YEAR($E20), 1+3*INT((MONTH($E20)-1)/3), 1),X$8,"m")/3)+1)&lt;=INT(($H20*(INT(DATEDIF(DATE(YEAR($E20), 1+3*INT((MONTH($E20)-1)/3), 1),DATE(YEAR($F20), 1+3*INT((MONTH($F20)-1)/3), 1),"m")/3)+1))),2,IF(AND((INT(DATEDIF(DATE(YEAR($E20), 1+3*INT((MONTH($E20)-1)/3), 1),X$8,"m")/3)+1)=INT(($H20*(INT(DATEDIF(DATE(YEAR($E20),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Y20" s="19">
        <f>IF(OR($E20="", $F20="", Y$8=""),"",IF(AND(Y$8&lt;=$F20, EDATE(Y$8,3)-1&gt;=$E20),IF((INT(DATEDIF(DATE(YEAR($E20), 1+3*INT((MONTH($E20)-1)/3), 1),Y$8,"m")/3)+1)&lt;=INT(($H20*(INT(DATEDIF(DATE(YEAR($E20), 1+3*INT((MONTH($E20)-1)/3), 1),DATE(YEAR($F20), 1+3*INT((MONTH($F20)-1)/3), 1),"m")/3)+1))),2,IF(AND((INT(DATEDIF(DATE(YEAR($E20), 1+3*INT((MONTH($E20)-1)/3), 1),Y$8,"m")/3)+1)=INT(($H20*(INT(DATEDIF(DATE(YEAR($E20),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Z20" s="19">
        <f>IF(OR($E20="", $F20="", Z$8=""),"",IF(AND(Z$8&lt;=$F20, EDATE(Z$8,3)-1&gt;=$E20),IF((INT(DATEDIF(DATE(YEAR($E20), 1+3*INT((MONTH($E20)-1)/3), 1),Z$8,"m")/3)+1)&lt;=INT(($H20*(INT(DATEDIF(DATE(YEAR($E20), 1+3*INT((MONTH($E20)-1)/3), 1),DATE(YEAR($F20), 1+3*INT((MONTH($F20)-1)/3), 1),"m")/3)+1))),2,IF(AND((INT(DATEDIF(DATE(YEAR($E20), 1+3*INT((MONTH($E20)-1)/3), 1),Z$8,"m")/3)+1)=INT(($H20*(INT(DATEDIF(DATE(YEAR($E20),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A20" s="19">
        <f>IF(OR($E20="", $F20="", AA$8=""),"",IF(AND(AA$8&lt;=$F20, EDATE(AA$8,3)-1&gt;=$E20),IF((INT(DATEDIF(DATE(YEAR($E20), 1+3*INT((MONTH($E20)-1)/3), 1),AA$8,"m")/3)+1)&lt;=INT(($H20*(INT(DATEDIF(DATE(YEAR($E20), 1+3*INT((MONTH($E20)-1)/3), 1),DATE(YEAR($F20), 1+3*INT((MONTH($F20)-1)/3), 1),"m")/3)+1))),2,IF(AND((INT(DATEDIF(DATE(YEAR($E20), 1+3*INT((MONTH($E20)-1)/3), 1),AA$8,"m")/3)+1)=INT(($H20*(INT(DATEDIF(DATE(YEAR($E20),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B20" s="19">
        <f>IF(OR($E20="", $F20="", AB$8=""),"",IF(AND(AB$8&lt;=$F20, EDATE(AB$8,3)-1&gt;=$E20),IF((INT(DATEDIF(DATE(YEAR($E20), 1+3*INT((MONTH($E20)-1)/3), 1),AB$8,"m")/3)+1)&lt;=INT(($H20*(INT(DATEDIF(DATE(YEAR($E20), 1+3*INT((MONTH($E20)-1)/3), 1),DATE(YEAR($F20), 1+3*INT((MONTH($F20)-1)/3), 1),"m")/3)+1))),2,IF(AND((INT(DATEDIF(DATE(YEAR($E20), 1+3*INT((MONTH($E20)-1)/3), 1),AB$8,"m")/3)+1)=INT(($H20*(INT(DATEDIF(DATE(YEAR($E20),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C20" s="19">
        <f>IF(OR($E20="", $F20="", AC$8=""),"",IF(AND(AC$8&lt;=$F20, EDATE(AC$8,3)-1&gt;=$E20),IF((INT(DATEDIF(DATE(YEAR($E20), 1+3*INT((MONTH($E20)-1)/3), 1),AC$8,"m")/3)+1)&lt;=INT(($H20*(INT(DATEDIF(DATE(YEAR($E20), 1+3*INT((MONTH($E20)-1)/3), 1),DATE(YEAR($F20), 1+3*INT((MONTH($F20)-1)/3), 1),"m")/3)+1))),2,IF(AND((INT(DATEDIF(DATE(YEAR($E20), 1+3*INT((MONTH($E20)-1)/3), 1),AC$8,"m")/3)+1)=INT(($H20*(INT(DATEDIF(DATE(YEAR($E20),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D20" s="19">
        <f>IF(OR($E20="", $F20="", AD$8=""),"",IF(AND(AD$8&lt;=$F20, EDATE(AD$8,3)-1&gt;=$E20),IF((INT(DATEDIF(DATE(YEAR($E20), 1+3*INT((MONTH($E20)-1)/3), 1),AD$8,"m")/3)+1)&lt;=INT(($H20*(INT(DATEDIF(DATE(YEAR($E20), 1+3*INT((MONTH($E20)-1)/3), 1),DATE(YEAR($F20), 1+3*INT((MONTH($F20)-1)/3), 1),"m")/3)+1))),2,IF(AND((INT(DATEDIF(DATE(YEAR($E20), 1+3*INT((MONTH($E20)-1)/3), 1),AD$8,"m")/3)+1)=INT(($H20*(INT(DATEDIF(DATE(YEAR($E20),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E20" s="19">
        <f>IF(OR($E20="", $F20="", AE$8=""),"",IF(AND(AE$8&lt;=$F20, EDATE(AE$8,3)-1&gt;=$E20),IF((INT(DATEDIF(DATE(YEAR($E20), 1+3*INT((MONTH($E20)-1)/3), 1),AE$8,"m")/3)+1)&lt;=INT(($H20*(INT(DATEDIF(DATE(YEAR($E20), 1+3*INT((MONTH($E20)-1)/3), 1),DATE(YEAR($F20), 1+3*INT((MONTH($F20)-1)/3), 1),"m")/3)+1))),2,IF(AND((INT(DATEDIF(DATE(YEAR($E20), 1+3*INT((MONTH($E20)-1)/3), 1),AE$8,"m")/3)+1)=INT(($H20*(INT(DATEDIF(DATE(YEAR($E20),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F20" s="19">
        <f>IF(OR($E20="", $F20="", AF$8=""),"",IF(AND(AF$8&lt;=$F20, EDATE(AF$8,3)-1&gt;=$E20),IF((INT(DATEDIF(DATE(YEAR($E20), 1+3*INT((MONTH($E20)-1)/3), 1),AF$8,"m")/3)+1)&lt;=INT(($H20*(INT(DATEDIF(DATE(YEAR($E20), 1+3*INT((MONTH($E20)-1)/3), 1),DATE(YEAR($F20), 1+3*INT((MONTH($F20)-1)/3), 1),"m")/3)+1))),2,IF(AND((INT(DATEDIF(DATE(YEAR($E20), 1+3*INT((MONTH($E20)-1)/3), 1),AF$8,"m")/3)+1)=INT(($H20*(INT(DATEDIF(DATE(YEAR($E20),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G20" s="19">
        <f>IF(OR($E20="", $F20="", AG$8=""),"",IF(AND(AG$8&lt;=$F20, EDATE(AG$8,3)-1&gt;=$E20),IF((INT(DATEDIF(DATE(YEAR($E20), 1+3*INT((MONTH($E20)-1)/3), 1),AG$8,"m")/3)+1)&lt;=INT(($H20*(INT(DATEDIF(DATE(YEAR($E20), 1+3*INT((MONTH($E20)-1)/3), 1),DATE(YEAR($F20), 1+3*INT((MONTH($F20)-1)/3), 1),"m")/3)+1))),2,IF(AND((INT(DATEDIF(DATE(YEAR($E20), 1+3*INT((MONTH($E20)-1)/3), 1),AG$8,"m")/3)+1)=INT(($H20*(INT(DATEDIF(DATE(YEAR($E20),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H20" s="19">
        <f>IF(OR($E20="", $F20="", AH$8=""),"",IF(AND(AH$8&lt;=$F20, EDATE(AH$8,3)-1&gt;=$E20),IF((INT(DATEDIF(DATE(YEAR($E20), 1+3*INT((MONTH($E20)-1)/3), 1),AH$8,"m")/3)+1)&lt;=INT(($H20*(INT(DATEDIF(DATE(YEAR($E20), 1+3*INT((MONTH($E20)-1)/3), 1),DATE(YEAR($F20), 1+3*INT((MONTH($F20)-1)/3), 1),"m")/3)+1))),2,IF(AND((INT(DATEDIF(DATE(YEAR($E20), 1+3*INT((MONTH($E20)-1)/3), 1),AH$8,"m")/3)+1)=INT(($H20*(INT(DATEDIF(DATE(YEAR($E20),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I20" s="19">
        <f>IF(OR($E20="", $F20="", AI$8=""),"",IF(AND(AI$8&lt;=$F20, EDATE(AI$8,3)-1&gt;=$E20),IF((INT(DATEDIF(DATE(YEAR($E20), 1+3*INT((MONTH($E20)-1)/3), 1),AI$8,"m")/3)+1)&lt;=INT(($H20*(INT(DATEDIF(DATE(YEAR($E20), 1+3*INT((MONTH($E20)-1)/3), 1),DATE(YEAR($F20), 1+3*INT((MONTH($F20)-1)/3), 1),"m")/3)+1))),2,IF(AND((INT(DATEDIF(DATE(YEAR($E20), 1+3*INT((MONTH($E20)-1)/3), 1),AI$8,"m")/3)+1)=INT(($H20*(INT(DATEDIF(DATE(YEAR($E20),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  <c r="AJ20" s="19">
        <f>IF(OR($E20="", $F20="", AJ$8=""),"",IF(AND(AJ$8&lt;=$F20, EDATE(AJ$8,3)-1&gt;=$E20),IF((INT(DATEDIF(DATE(YEAR($E20), 1+3*INT((MONTH($E20)-1)/3), 1),AJ$8,"m")/3)+1)&lt;=INT(($H20*(INT(DATEDIF(DATE(YEAR($E20), 1+3*INT((MONTH($E20)-1)/3), 1),DATE(YEAR($F20), 1+3*INT((MONTH($F20)-1)/3), 1),"m")/3)+1))),2,IF(AND((INT(DATEDIF(DATE(YEAR($E20), 1+3*INT((MONTH($E20)-1)/3), 1),AJ$8,"m")/3)+1)=INT(($H20*(INT(DATEDIF(DATE(YEAR($E20), 1+3*INT((MONTH($E20)-1)/3), 1),DATE(YEAR($F20), 1+3*INT((MONTH($F20)-1)/3), 1),"m")/3)+1)))+1,(($H20*(INT(DATEDIF(DATE(YEAR($E20), 1+3*INT((MONTH($E20)-1)/3), 1),DATE(YEAR($F20), 1+3*INT((MONTH($F20)-1)/3), 1),"m")/3)+1))-INT(($H20*(INT(DATEDIF(DATE(YEAR($E20), 1+3*INT((MONTH($E20)-1)/3), 1),DATE(YEAR($F20), 1+3*INT((MONTH($F20)-1)/3), 1),"m")/3)+1)))&gt;0)),3,1)),""))</f>
        <v/>
      </c>
    </row>
    <row r="21">
      <c r="A21" s="14">
        <f>IF(Datos!A16="","",Datos!A16)</f>
        <v/>
      </c>
      <c r="B21" s="15">
        <f>IF(Datos!B16="","",Datos!B16)</f>
        <v/>
      </c>
      <c r="C21" s="15">
        <f>IF(Datos!C16="","",Datos!C16)</f>
        <v/>
      </c>
      <c r="D21" s="15">
        <f>IF(Datos!D16="","",Datos!D16)</f>
        <v/>
      </c>
      <c r="E21" s="16">
        <f>IF(Datos!E16="","",Datos!E16)</f>
        <v/>
      </c>
      <c r="F21" s="16">
        <f>IF(Datos!F16="","",Datos!F16)</f>
        <v/>
      </c>
      <c r="G21" s="17">
        <f>IF(Datos!G16="","",Datos!G16)</f>
        <v/>
      </c>
      <c r="H21" s="18">
        <f>IF(Datos!H16="","",Datos!H16)</f>
        <v/>
      </c>
      <c r="I21" s="14">
        <f>IF(Datos!I16="","",Datos!I16)</f>
        <v/>
      </c>
      <c r="J21" s="14">
        <f>IF(Datos!J16="","",Datos!J16)</f>
        <v/>
      </c>
      <c r="K21" s="14">
        <f>IF(Datos!L16="","",Datos!L16)</f>
        <v/>
      </c>
      <c r="L21" s="15">
        <f>IF(Datos!N16="","",Datos!N16)</f>
        <v/>
      </c>
      <c r="M21" s="19">
        <f>IF(OR($E21="", $F21="", M$8=""),"",IF(AND(M$8&lt;=$F21, EDATE(M$8,3)-1&gt;=$E21),IF((INT(DATEDIF(DATE(YEAR($E21), 1+3*INT((MONTH($E21)-1)/3), 1),M$8,"m")/3)+1)&lt;=INT(($H21*(INT(DATEDIF(DATE(YEAR($E21), 1+3*INT((MONTH($E21)-1)/3), 1),DATE(YEAR($F21), 1+3*INT((MONTH($F21)-1)/3), 1),"m")/3)+1))),2,IF(AND((INT(DATEDIF(DATE(YEAR($E21), 1+3*INT((MONTH($E21)-1)/3), 1),M$8,"m")/3)+1)=INT(($H21*(INT(DATEDIF(DATE(YEAR($E21),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N21" s="19">
        <f>IF(OR($E21="", $F21="", N$8=""),"",IF(AND(N$8&lt;=$F21, EDATE(N$8,3)-1&gt;=$E21),IF((INT(DATEDIF(DATE(YEAR($E21), 1+3*INT((MONTH($E21)-1)/3), 1),N$8,"m")/3)+1)&lt;=INT(($H21*(INT(DATEDIF(DATE(YEAR($E21), 1+3*INT((MONTH($E21)-1)/3), 1),DATE(YEAR($F21), 1+3*INT((MONTH($F21)-1)/3), 1),"m")/3)+1))),2,IF(AND((INT(DATEDIF(DATE(YEAR($E21), 1+3*INT((MONTH($E21)-1)/3), 1),N$8,"m")/3)+1)=INT(($H21*(INT(DATEDIF(DATE(YEAR($E21),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O21" s="19">
        <f>IF(OR($E21="", $F21="", O$8=""),"",IF(AND(O$8&lt;=$F21, EDATE(O$8,3)-1&gt;=$E21),IF((INT(DATEDIF(DATE(YEAR($E21), 1+3*INT((MONTH($E21)-1)/3), 1),O$8,"m")/3)+1)&lt;=INT(($H21*(INT(DATEDIF(DATE(YEAR($E21), 1+3*INT((MONTH($E21)-1)/3), 1),DATE(YEAR($F21), 1+3*INT((MONTH($F21)-1)/3), 1),"m")/3)+1))),2,IF(AND((INT(DATEDIF(DATE(YEAR($E21), 1+3*INT((MONTH($E21)-1)/3), 1),O$8,"m")/3)+1)=INT(($H21*(INT(DATEDIF(DATE(YEAR($E21),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P21" s="19">
        <f>IF(OR($E21="", $F21="", P$8=""),"",IF(AND(P$8&lt;=$F21, EDATE(P$8,3)-1&gt;=$E21),IF((INT(DATEDIF(DATE(YEAR($E21), 1+3*INT((MONTH($E21)-1)/3), 1),P$8,"m")/3)+1)&lt;=INT(($H21*(INT(DATEDIF(DATE(YEAR($E21), 1+3*INT((MONTH($E21)-1)/3), 1),DATE(YEAR($F21), 1+3*INT((MONTH($F21)-1)/3), 1),"m")/3)+1))),2,IF(AND((INT(DATEDIF(DATE(YEAR($E21), 1+3*INT((MONTH($E21)-1)/3), 1),P$8,"m")/3)+1)=INT(($H21*(INT(DATEDIF(DATE(YEAR($E21),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Q21" s="19">
        <f>IF(OR($E21="", $F21="", Q$8=""),"",IF(AND(Q$8&lt;=$F21, EDATE(Q$8,3)-1&gt;=$E21),IF((INT(DATEDIF(DATE(YEAR($E21), 1+3*INT((MONTH($E21)-1)/3), 1),Q$8,"m")/3)+1)&lt;=INT(($H21*(INT(DATEDIF(DATE(YEAR($E21), 1+3*INT((MONTH($E21)-1)/3), 1),DATE(YEAR($F21), 1+3*INT((MONTH($F21)-1)/3), 1),"m")/3)+1))),2,IF(AND((INT(DATEDIF(DATE(YEAR($E21), 1+3*INT((MONTH($E21)-1)/3), 1),Q$8,"m")/3)+1)=INT(($H21*(INT(DATEDIF(DATE(YEAR($E21),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R21" s="19">
        <f>IF(OR($E21="", $F21="", R$8=""),"",IF(AND(R$8&lt;=$F21, EDATE(R$8,3)-1&gt;=$E21),IF((INT(DATEDIF(DATE(YEAR($E21), 1+3*INT((MONTH($E21)-1)/3), 1),R$8,"m")/3)+1)&lt;=INT(($H21*(INT(DATEDIF(DATE(YEAR($E21), 1+3*INT((MONTH($E21)-1)/3), 1),DATE(YEAR($F21), 1+3*INT((MONTH($F21)-1)/3), 1),"m")/3)+1))),2,IF(AND((INT(DATEDIF(DATE(YEAR($E21), 1+3*INT((MONTH($E21)-1)/3), 1),R$8,"m")/3)+1)=INT(($H21*(INT(DATEDIF(DATE(YEAR($E21),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S21" s="19">
        <f>IF(OR($E21="", $F21="", S$8=""),"",IF(AND(S$8&lt;=$F21, EDATE(S$8,3)-1&gt;=$E21),IF((INT(DATEDIF(DATE(YEAR($E21), 1+3*INT((MONTH($E21)-1)/3), 1),S$8,"m")/3)+1)&lt;=INT(($H21*(INT(DATEDIF(DATE(YEAR($E21), 1+3*INT((MONTH($E21)-1)/3), 1),DATE(YEAR($F21), 1+3*INT((MONTH($F21)-1)/3), 1),"m")/3)+1))),2,IF(AND((INT(DATEDIF(DATE(YEAR($E21), 1+3*INT((MONTH($E21)-1)/3), 1),S$8,"m")/3)+1)=INT(($H21*(INT(DATEDIF(DATE(YEAR($E21),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T21" s="19">
        <f>IF(OR($E21="", $F21="", T$8=""),"",IF(AND(T$8&lt;=$F21, EDATE(T$8,3)-1&gt;=$E21),IF((INT(DATEDIF(DATE(YEAR($E21), 1+3*INT((MONTH($E21)-1)/3), 1),T$8,"m")/3)+1)&lt;=INT(($H21*(INT(DATEDIF(DATE(YEAR($E21), 1+3*INT((MONTH($E21)-1)/3), 1),DATE(YEAR($F21), 1+3*INT((MONTH($F21)-1)/3), 1),"m")/3)+1))),2,IF(AND((INT(DATEDIF(DATE(YEAR($E21), 1+3*INT((MONTH($E21)-1)/3), 1),T$8,"m")/3)+1)=INT(($H21*(INT(DATEDIF(DATE(YEAR($E21),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U21" s="19">
        <f>IF(OR($E21="", $F21="", U$8=""),"",IF(AND(U$8&lt;=$F21, EDATE(U$8,3)-1&gt;=$E21),IF((INT(DATEDIF(DATE(YEAR($E21), 1+3*INT((MONTH($E21)-1)/3), 1),U$8,"m")/3)+1)&lt;=INT(($H21*(INT(DATEDIF(DATE(YEAR($E21), 1+3*INT((MONTH($E21)-1)/3), 1),DATE(YEAR($F21), 1+3*INT((MONTH($F21)-1)/3), 1),"m")/3)+1))),2,IF(AND((INT(DATEDIF(DATE(YEAR($E21), 1+3*INT((MONTH($E21)-1)/3), 1),U$8,"m")/3)+1)=INT(($H21*(INT(DATEDIF(DATE(YEAR($E21),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V21" s="19">
        <f>IF(OR($E21="", $F21="", V$8=""),"",IF(AND(V$8&lt;=$F21, EDATE(V$8,3)-1&gt;=$E21),IF((INT(DATEDIF(DATE(YEAR($E21), 1+3*INT((MONTH($E21)-1)/3), 1),V$8,"m")/3)+1)&lt;=INT(($H21*(INT(DATEDIF(DATE(YEAR($E21), 1+3*INT((MONTH($E21)-1)/3), 1),DATE(YEAR($F21), 1+3*INT((MONTH($F21)-1)/3), 1),"m")/3)+1))),2,IF(AND((INT(DATEDIF(DATE(YEAR($E21), 1+3*INT((MONTH($E21)-1)/3), 1),V$8,"m")/3)+1)=INT(($H21*(INT(DATEDIF(DATE(YEAR($E21),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W21" s="19">
        <f>IF(OR($E21="", $F21="", W$8=""),"",IF(AND(W$8&lt;=$F21, EDATE(W$8,3)-1&gt;=$E21),IF((INT(DATEDIF(DATE(YEAR($E21), 1+3*INT((MONTH($E21)-1)/3), 1),W$8,"m")/3)+1)&lt;=INT(($H21*(INT(DATEDIF(DATE(YEAR($E21), 1+3*INT((MONTH($E21)-1)/3), 1),DATE(YEAR($F21), 1+3*INT((MONTH($F21)-1)/3), 1),"m")/3)+1))),2,IF(AND((INT(DATEDIF(DATE(YEAR($E21), 1+3*INT((MONTH($E21)-1)/3), 1),W$8,"m")/3)+1)=INT(($H21*(INT(DATEDIF(DATE(YEAR($E21),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X21" s="19">
        <f>IF(OR($E21="", $F21="", X$8=""),"",IF(AND(X$8&lt;=$F21, EDATE(X$8,3)-1&gt;=$E21),IF((INT(DATEDIF(DATE(YEAR($E21), 1+3*INT((MONTH($E21)-1)/3), 1),X$8,"m")/3)+1)&lt;=INT(($H21*(INT(DATEDIF(DATE(YEAR($E21), 1+3*INT((MONTH($E21)-1)/3), 1),DATE(YEAR($F21), 1+3*INT((MONTH($F21)-1)/3), 1),"m")/3)+1))),2,IF(AND((INT(DATEDIF(DATE(YEAR($E21), 1+3*INT((MONTH($E21)-1)/3), 1),X$8,"m")/3)+1)=INT(($H21*(INT(DATEDIF(DATE(YEAR($E21),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Y21" s="19">
        <f>IF(OR($E21="", $F21="", Y$8=""),"",IF(AND(Y$8&lt;=$F21, EDATE(Y$8,3)-1&gt;=$E21),IF((INT(DATEDIF(DATE(YEAR($E21), 1+3*INT((MONTH($E21)-1)/3), 1),Y$8,"m")/3)+1)&lt;=INT(($H21*(INT(DATEDIF(DATE(YEAR($E21), 1+3*INT((MONTH($E21)-1)/3), 1),DATE(YEAR($F21), 1+3*INT((MONTH($F21)-1)/3), 1),"m")/3)+1))),2,IF(AND((INT(DATEDIF(DATE(YEAR($E21), 1+3*INT((MONTH($E21)-1)/3), 1),Y$8,"m")/3)+1)=INT(($H21*(INT(DATEDIF(DATE(YEAR($E21),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Z21" s="19">
        <f>IF(OR($E21="", $F21="", Z$8=""),"",IF(AND(Z$8&lt;=$F21, EDATE(Z$8,3)-1&gt;=$E21),IF((INT(DATEDIF(DATE(YEAR($E21), 1+3*INT((MONTH($E21)-1)/3), 1),Z$8,"m")/3)+1)&lt;=INT(($H21*(INT(DATEDIF(DATE(YEAR($E21), 1+3*INT((MONTH($E21)-1)/3), 1),DATE(YEAR($F21), 1+3*INT((MONTH($F21)-1)/3), 1),"m")/3)+1))),2,IF(AND((INT(DATEDIF(DATE(YEAR($E21), 1+3*INT((MONTH($E21)-1)/3), 1),Z$8,"m")/3)+1)=INT(($H21*(INT(DATEDIF(DATE(YEAR($E21),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A21" s="19">
        <f>IF(OR($E21="", $F21="", AA$8=""),"",IF(AND(AA$8&lt;=$F21, EDATE(AA$8,3)-1&gt;=$E21),IF((INT(DATEDIF(DATE(YEAR($E21), 1+3*INT((MONTH($E21)-1)/3), 1),AA$8,"m")/3)+1)&lt;=INT(($H21*(INT(DATEDIF(DATE(YEAR($E21), 1+3*INT((MONTH($E21)-1)/3), 1),DATE(YEAR($F21), 1+3*INT((MONTH($F21)-1)/3), 1),"m")/3)+1))),2,IF(AND((INT(DATEDIF(DATE(YEAR($E21), 1+3*INT((MONTH($E21)-1)/3), 1),AA$8,"m")/3)+1)=INT(($H21*(INT(DATEDIF(DATE(YEAR($E21),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B21" s="19">
        <f>IF(OR($E21="", $F21="", AB$8=""),"",IF(AND(AB$8&lt;=$F21, EDATE(AB$8,3)-1&gt;=$E21),IF((INT(DATEDIF(DATE(YEAR($E21), 1+3*INT((MONTH($E21)-1)/3), 1),AB$8,"m")/3)+1)&lt;=INT(($H21*(INT(DATEDIF(DATE(YEAR($E21), 1+3*INT((MONTH($E21)-1)/3), 1),DATE(YEAR($F21), 1+3*INT((MONTH($F21)-1)/3), 1),"m")/3)+1))),2,IF(AND((INT(DATEDIF(DATE(YEAR($E21), 1+3*INT((MONTH($E21)-1)/3), 1),AB$8,"m")/3)+1)=INT(($H21*(INT(DATEDIF(DATE(YEAR($E21),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C21" s="19">
        <f>IF(OR($E21="", $F21="", AC$8=""),"",IF(AND(AC$8&lt;=$F21, EDATE(AC$8,3)-1&gt;=$E21),IF((INT(DATEDIF(DATE(YEAR($E21), 1+3*INT((MONTH($E21)-1)/3), 1),AC$8,"m")/3)+1)&lt;=INT(($H21*(INT(DATEDIF(DATE(YEAR($E21), 1+3*INT((MONTH($E21)-1)/3), 1),DATE(YEAR($F21), 1+3*INT((MONTH($F21)-1)/3), 1),"m")/3)+1))),2,IF(AND((INT(DATEDIF(DATE(YEAR($E21), 1+3*INT((MONTH($E21)-1)/3), 1),AC$8,"m")/3)+1)=INT(($H21*(INT(DATEDIF(DATE(YEAR($E21),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D21" s="19">
        <f>IF(OR($E21="", $F21="", AD$8=""),"",IF(AND(AD$8&lt;=$F21, EDATE(AD$8,3)-1&gt;=$E21),IF((INT(DATEDIF(DATE(YEAR($E21), 1+3*INT((MONTH($E21)-1)/3), 1),AD$8,"m")/3)+1)&lt;=INT(($H21*(INT(DATEDIF(DATE(YEAR($E21), 1+3*INT((MONTH($E21)-1)/3), 1),DATE(YEAR($F21), 1+3*INT((MONTH($F21)-1)/3), 1),"m")/3)+1))),2,IF(AND((INT(DATEDIF(DATE(YEAR($E21), 1+3*INT((MONTH($E21)-1)/3), 1),AD$8,"m")/3)+1)=INT(($H21*(INT(DATEDIF(DATE(YEAR($E21),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E21" s="19">
        <f>IF(OR($E21="", $F21="", AE$8=""),"",IF(AND(AE$8&lt;=$F21, EDATE(AE$8,3)-1&gt;=$E21),IF((INT(DATEDIF(DATE(YEAR($E21), 1+3*INT((MONTH($E21)-1)/3), 1),AE$8,"m")/3)+1)&lt;=INT(($H21*(INT(DATEDIF(DATE(YEAR($E21), 1+3*INT((MONTH($E21)-1)/3), 1),DATE(YEAR($F21), 1+3*INT((MONTH($F21)-1)/3), 1),"m")/3)+1))),2,IF(AND((INT(DATEDIF(DATE(YEAR($E21), 1+3*INT((MONTH($E21)-1)/3), 1),AE$8,"m")/3)+1)=INT(($H21*(INT(DATEDIF(DATE(YEAR($E21),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F21" s="19">
        <f>IF(OR($E21="", $F21="", AF$8=""),"",IF(AND(AF$8&lt;=$F21, EDATE(AF$8,3)-1&gt;=$E21),IF((INT(DATEDIF(DATE(YEAR($E21), 1+3*INT((MONTH($E21)-1)/3), 1),AF$8,"m")/3)+1)&lt;=INT(($H21*(INT(DATEDIF(DATE(YEAR($E21), 1+3*INT((MONTH($E21)-1)/3), 1),DATE(YEAR($F21), 1+3*INT((MONTH($F21)-1)/3), 1),"m")/3)+1))),2,IF(AND((INT(DATEDIF(DATE(YEAR($E21), 1+3*INT((MONTH($E21)-1)/3), 1),AF$8,"m")/3)+1)=INT(($H21*(INT(DATEDIF(DATE(YEAR($E21),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G21" s="19">
        <f>IF(OR($E21="", $F21="", AG$8=""),"",IF(AND(AG$8&lt;=$F21, EDATE(AG$8,3)-1&gt;=$E21),IF((INT(DATEDIF(DATE(YEAR($E21), 1+3*INT((MONTH($E21)-1)/3), 1),AG$8,"m")/3)+1)&lt;=INT(($H21*(INT(DATEDIF(DATE(YEAR($E21), 1+3*INT((MONTH($E21)-1)/3), 1),DATE(YEAR($F21), 1+3*INT((MONTH($F21)-1)/3), 1),"m")/3)+1))),2,IF(AND((INT(DATEDIF(DATE(YEAR($E21), 1+3*INT((MONTH($E21)-1)/3), 1),AG$8,"m")/3)+1)=INT(($H21*(INT(DATEDIF(DATE(YEAR($E21),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H21" s="19">
        <f>IF(OR($E21="", $F21="", AH$8=""),"",IF(AND(AH$8&lt;=$F21, EDATE(AH$8,3)-1&gt;=$E21),IF((INT(DATEDIF(DATE(YEAR($E21), 1+3*INT((MONTH($E21)-1)/3), 1),AH$8,"m")/3)+1)&lt;=INT(($H21*(INT(DATEDIF(DATE(YEAR($E21), 1+3*INT((MONTH($E21)-1)/3), 1),DATE(YEAR($F21), 1+3*INT((MONTH($F21)-1)/3), 1),"m")/3)+1))),2,IF(AND((INT(DATEDIF(DATE(YEAR($E21), 1+3*INT((MONTH($E21)-1)/3), 1),AH$8,"m")/3)+1)=INT(($H21*(INT(DATEDIF(DATE(YEAR($E21),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I21" s="19">
        <f>IF(OR($E21="", $F21="", AI$8=""),"",IF(AND(AI$8&lt;=$F21, EDATE(AI$8,3)-1&gt;=$E21),IF((INT(DATEDIF(DATE(YEAR($E21), 1+3*INT((MONTH($E21)-1)/3), 1),AI$8,"m")/3)+1)&lt;=INT(($H21*(INT(DATEDIF(DATE(YEAR($E21), 1+3*INT((MONTH($E21)-1)/3), 1),DATE(YEAR($F21), 1+3*INT((MONTH($F21)-1)/3), 1),"m")/3)+1))),2,IF(AND((INT(DATEDIF(DATE(YEAR($E21), 1+3*INT((MONTH($E21)-1)/3), 1),AI$8,"m")/3)+1)=INT(($H21*(INT(DATEDIF(DATE(YEAR($E21),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  <c r="AJ21" s="19">
        <f>IF(OR($E21="", $F21="", AJ$8=""),"",IF(AND(AJ$8&lt;=$F21, EDATE(AJ$8,3)-1&gt;=$E21),IF((INT(DATEDIF(DATE(YEAR($E21), 1+3*INT((MONTH($E21)-1)/3), 1),AJ$8,"m")/3)+1)&lt;=INT(($H21*(INT(DATEDIF(DATE(YEAR($E21), 1+3*INT((MONTH($E21)-1)/3), 1),DATE(YEAR($F21), 1+3*INT((MONTH($F21)-1)/3), 1),"m")/3)+1))),2,IF(AND((INT(DATEDIF(DATE(YEAR($E21), 1+3*INT((MONTH($E21)-1)/3), 1),AJ$8,"m")/3)+1)=INT(($H21*(INT(DATEDIF(DATE(YEAR($E21), 1+3*INT((MONTH($E21)-1)/3), 1),DATE(YEAR($F21), 1+3*INT((MONTH($F21)-1)/3), 1),"m")/3)+1)))+1,(($H21*(INT(DATEDIF(DATE(YEAR($E21), 1+3*INT((MONTH($E21)-1)/3), 1),DATE(YEAR($F21), 1+3*INT((MONTH($F21)-1)/3), 1),"m")/3)+1))-INT(($H21*(INT(DATEDIF(DATE(YEAR($E21), 1+3*INT((MONTH($E21)-1)/3), 1),DATE(YEAR($F21), 1+3*INT((MONTH($F21)-1)/3), 1),"m")/3)+1)))&gt;0)),3,1)),""))</f>
        <v/>
      </c>
    </row>
    <row r="22">
      <c r="A22" s="14">
        <f>IF(Datos!A17="","",Datos!A17)</f>
        <v/>
      </c>
      <c r="B22" s="15">
        <f>IF(Datos!B17="","",Datos!B17)</f>
        <v/>
      </c>
      <c r="C22" s="15">
        <f>IF(Datos!C17="","",Datos!C17)</f>
        <v/>
      </c>
      <c r="D22" s="15">
        <f>IF(Datos!D17="","",Datos!D17)</f>
        <v/>
      </c>
      <c r="E22" s="16">
        <f>IF(Datos!E17="","",Datos!E17)</f>
        <v/>
      </c>
      <c r="F22" s="16">
        <f>IF(Datos!F17="","",Datos!F17)</f>
        <v/>
      </c>
      <c r="G22" s="17">
        <f>IF(Datos!G17="","",Datos!G17)</f>
        <v/>
      </c>
      <c r="H22" s="18">
        <f>IF(Datos!H17="","",Datos!H17)</f>
        <v/>
      </c>
      <c r="I22" s="14">
        <f>IF(Datos!I17="","",Datos!I17)</f>
        <v/>
      </c>
      <c r="J22" s="14">
        <f>IF(Datos!J17="","",Datos!J17)</f>
        <v/>
      </c>
      <c r="K22" s="14">
        <f>IF(Datos!L17="","",Datos!L17)</f>
        <v/>
      </c>
      <c r="L22" s="15">
        <f>IF(Datos!N17="","",Datos!N17)</f>
        <v/>
      </c>
      <c r="M22" s="19">
        <f>IF(OR($E22="", $F22="", M$8=""),"",IF(AND(M$8&lt;=$F22, EDATE(M$8,3)-1&gt;=$E22),IF((INT(DATEDIF(DATE(YEAR($E22), 1+3*INT((MONTH($E22)-1)/3), 1),M$8,"m")/3)+1)&lt;=INT(($H22*(INT(DATEDIF(DATE(YEAR($E22), 1+3*INT((MONTH($E22)-1)/3), 1),DATE(YEAR($F22), 1+3*INT((MONTH($F22)-1)/3), 1),"m")/3)+1))),2,IF(AND((INT(DATEDIF(DATE(YEAR($E22), 1+3*INT((MONTH($E22)-1)/3), 1),M$8,"m")/3)+1)=INT(($H22*(INT(DATEDIF(DATE(YEAR($E22),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N22" s="19">
        <f>IF(OR($E22="", $F22="", N$8=""),"",IF(AND(N$8&lt;=$F22, EDATE(N$8,3)-1&gt;=$E22),IF((INT(DATEDIF(DATE(YEAR($E22), 1+3*INT((MONTH($E22)-1)/3), 1),N$8,"m")/3)+1)&lt;=INT(($H22*(INT(DATEDIF(DATE(YEAR($E22), 1+3*INT((MONTH($E22)-1)/3), 1),DATE(YEAR($F22), 1+3*INT((MONTH($F22)-1)/3), 1),"m")/3)+1))),2,IF(AND((INT(DATEDIF(DATE(YEAR($E22), 1+3*INT((MONTH($E22)-1)/3), 1),N$8,"m")/3)+1)=INT(($H22*(INT(DATEDIF(DATE(YEAR($E22),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O22" s="19">
        <f>IF(OR($E22="", $F22="", O$8=""),"",IF(AND(O$8&lt;=$F22, EDATE(O$8,3)-1&gt;=$E22),IF((INT(DATEDIF(DATE(YEAR($E22), 1+3*INT((MONTH($E22)-1)/3), 1),O$8,"m")/3)+1)&lt;=INT(($H22*(INT(DATEDIF(DATE(YEAR($E22), 1+3*INT((MONTH($E22)-1)/3), 1),DATE(YEAR($F22), 1+3*INT((MONTH($F22)-1)/3), 1),"m")/3)+1))),2,IF(AND((INT(DATEDIF(DATE(YEAR($E22), 1+3*INT((MONTH($E22)-1)/3), 1),O$8,"m")/3)+1)=INT(($H22*(INT(DATEDIF(DATE(YEAR($E22),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P22" s="19">
        <f>IF(OR($E22="", $F22="", P$8=""),"",IF(AND(P$8&lt;=$F22, EDATE(P$8,3)-1&gt;=$E22),IF((INT(DATEDIF(DATE(YEAR($E22), 1+3*INT((MONTH($E22)-1)/3), 1),P$8,"m")/3)+1)&lt;=INT(($H22*(INT(DATEDIF(DATE(YEAR($E22), 1+3*INT((MONTH($E22)-1)/3), 1),DATE(YEAR($F22), 1+3*INT((MONTH($F22)-1)/3), 1),"m")/3)+1))),2,IF(AND((INT(DATEDIF(DATE(YEAR($E22), 1+3*INT((MONTH($E22)-1)/3), 1),P$8,"m")/3)+1)=INT(($H22*(INT(DATEDIF(DATE(YEAR($E22),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Q22" s="19">
        <f>IF(OR($E22="", $F22="", Q$8=""),"",IF(AND(Q$8&lt;=$F22, EDATE(Q$8,3)-1&gt;=$E22),IF((INT(DATEDIF(DATE(YEAR($E22), 1+3*INT((MONTH($E22)-1)/3), 1),Q$8,"m")/3)+1)&lt;=INT(($H22*(INT(DATEDIF(DATE(YEAR($E22), 1+3*INT((MONTH($E22)-1)/3), 1),DATE(YEAR($F22), 1+3*INT((MONTH($F22)-1)/3), 1),"m")/3)+1))),2,IF(AND((INT(DATEDIF(DATE(YEAR($E22), 1+3*INT((MONTH($E22)-1)/3), 1),Q$8,"m")/3)+1)=INT(($H22*(INT(DATEDIF(DATE(YEAR($E22),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R22" s="19">
        <f>IF(OR($E22="", $F22="", R$8=""),"",IF(AND(R$8&lt;=$F22, EDATE(R$8,3)-1&gt;=$E22),IF((INT(DATEDIF(DATE(YEAR($E22), 1+3*INT((MONTH($E22)-1)/3), 1),R$8,"m")/3)+1)&lt;=INT(($H22*(INT(DATEDIF(DATE(YEAR($E22), 1+3*INT((MONTH($E22)-1)/3), 1),DATE(YEAR($F22), 1+3*INT((MONTH($F22)-1)/3), 1),"m")/3)+1))),2,IF(AND((INT(DATEDIF(DATE(YEAR($E22), 1+3*INT((MONTH($E22)-1)/3), 1),R$8,"m")/3)+1)=INT(($H22*(INT(DATEDIF(DATE(YEAR($E22),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S22" s="19">
        <f>IF(OR($E22="", $F22="", S$8=""),"",IF(AND(S$8&lt;=$F22, EDATE(S$8,3)-1&gt;=$E22),IF((INT(DATEDIF(DATE(YEAR($E22), 1+3*INT((MONTH($E22)-1)/3), 1),S$8,"m")/3)+1)&lt;=INT(($H22*(INT(DATEDIF(DATE(YEAR($E22), 1+3*INT((MONTH($E22)-1)/3), 1),DATE(YEAR($F22), 1+3*INT((MONTH($F22)-1)/3), 1),"m")/3)+1))),2,IF(AND((INT(DATEDIF(DATE(YEAR($E22), 1+3*INT((MONTH($E22)-1)/3), 1),S$8,"m")/3)+1)=INT(($H22*(INT(DATEDIF(DATE(YEAR($E22),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T22" s="19">
        <f>IF(OR($E22="", $F22="", T$8=""),"",IF(AND(T$8&lt;=$F22, EDATE(T$8,3)-1&gt;=$E22),IF((INT(DATEDIF(DATE(YEAR($E22), 1+3*INT((MONTH($E22)-1)/3), 1),T$8,"m")/3)+1)&lt;=INT(($H22*(INT(DATEDIF(DATE(YEAR($E22), 1+3*INT((MONTH($E22)-1)/3), 1),DATE(YEAR($F22), 1+3*INT((MONTH($F22)-1)/3), 1),"m")/3)+1))),2,IF(AND((INT(DATEDIF(DATE(YEAR($E22), 1+3*INT((MONTH($E22)-1)/3), 1),T$8,"m")/3)+1)=INT(($H22*(INT(DATEDIF(DATE(YEAR($E22),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U22" s="19">
        <f>IF(OR($E22="", $F22="", U$8=""),"",IF(AND(U$8&lt;=$F22, EDATE(U$8,3)-1&gt;=$E22),IF((INT(DATEDIF(DATE(YEAR($E22), 1+3*INT((MONTH($E22)-1)/3), 1),U$8,"m")/3)+1)&lt;=INT(($H22*(INT(DATEDIF(DATE(YEAR($E22), 1+3*INT((MONTH($E22)-1)/3), 1),DATE(YEAR($F22), 1+3*INT((MONTH($F22)-1)/3), 1),"m")/3)+1))),2,IF(AND((INT(DATEDIF(DATE(YEAR($E22), 1+3*INT((MONTH($E22)-1)/3), 1),U$8,"m")/3)+1)=INT(($H22*(INT(DATEDIF(DATE(YEAR($E22),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V22" s="19">
        <f>IF(OR($E22="", $F22="", V$8=""),"",IF(AND(V$8&lt;=$F22, EDATE(V$8,3)-1&gt;=$E22),IF((INT(DATEDIF(DATE(YEAR($E22), 1+3*INT((MONTH($E22)-1)/3), 1),V$8,"m")/3)+1)&lt;=INT(($H22*(INT(DATEDIF(DATE(YEAR($E22), 1+3*INT((MONTH($E22)-1)/3), 1),DATE(YEAR($F22), 1+3*INT((MONTH($F22)-1)/3), 1),"m")/3)+1))),2,IF(AND((INT(DATEDIF(DATE(YEAR($E22), 1+3*INT((MONTH($E22)-1)/3), 1),V$8,"m")/3)+1)=INT(($H22*(INT(DATEDIF(DATE(YEAR($E22),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W22" s="19">
        <f>IF(OR($E22="", $F22="", W$8=""),"",IF(AND(W$8&lt;=$F22, EDATE(W$8,3)-1&gt;=$E22),IF((INT(DATEDIF(DATE(YEAR($E22), 1+3*INT((MONTH($E22)-1)/3), 1),W$8,"m")/3)+1)&lt;=INT(($H22*(INT(DATEDIF(DATE(YEAR($E22), 1+3*INT((MONTH($E22)-1)/3), 1),DATE(YEAR($F22), 1+3*INT((MONTH($F22)-1)/3), 1),"m")/3)+1))),2,IF(AND((INT(DATEDIF(DATE(YEAR($E22), 1+3*INT((MONTH($E22)-1)/3), 1),W$8,"m")/3)+1)=INT(($H22*(INT(DATEDIF(DATE(YEAR($E22),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X22" s="19">
        <f>IF(OR($E22="", $F22="", X$8=""),"",IF(AND(X$8&lt;=$F22, EDATE(X$8,3)-1&gt;=$E22),IF((INT(DATEDIF(DATE(YEAR($E22), 1+3*INT((MONTH($E22)-1)/3), 1),X$8,"m")/3)+1)&lt;=INT(($H22*(INT(DATEDIF(DATE(YEAR($E22), 1+3*INT((MONTH($E22)-1)/3), 1),DATE(YEAR($F22), 1+3*INT((MONTH($F22)-1)/3), 1),"m")/3)+1))),2,IF(AND((INT(DATEDIF(DATE(YEAR($E22), 1+3*INT((MONTH($E22)-1)/3), 1),X$8,"m")/3)+1)=INT(($H22*(INT(DATEDIF(DATE(YEAR($E22),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Y22" s="19">
        <f>IF(OR($E22="", $F22="", Y$8=""),"",IF(AND(Y$8&lt;=$F22, EDATE(Y$8,3)-1&gt;=$E22),IF((INT(DATEDIF(DATE(YEAR($E22), 1+3*INT((MONTH($E22)-1)/3), 1),Y$8,"m")/3)+1)&lt;=INT(($H22*(INT(DATEDIF(DATE(YEAR($E22), 1+3*INT((MONTH($E22)-1)/3), 1),DATE(YEAR($F22), 1+3*INT((MONTH($F22)-1)/3), 1),"m")/3)+1))),2,IF(AND((INT(DATEDIF(DATE(YEAR($E22), 1+3*INT((MONTH($E22)-1)/3), 1),Y$8,"m")/3)+1)=INT(($H22*(INT(DATEDIF(DATE(YEAR($E22),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Z22" s="19">
        <f>IF(OR($E22="", $F22="", Z$8=""),"",IF(AND(Z$8&lt;=$F22, EDATE(Z$8,3)-1&gt;=$E22),IF((INT(DATEDIF(DATE(YEAR($E22), 1+3*INT((MONTH($E22)-1)/3), 1),Z$8,"m")/3)+1)&lt;=INT(($H22*(INT(DATEDIF(DATE(YEAR($E22), 1+3*INT((MONTH($E22)-1)/3), 1),DATE(YEAR($F22), 1+3*INT((MONTH($F22)-1)/3), 1),"m")/3)+1))),2,IF(AND((INT(DATEDIF(DATE(YEAR($E22), 1+3*INT((MONTH($E22)-1)/3), 1),Z$8,"m")/3)+1)=INT(($H22*(INT(DATEDIF(DATE(YEAR($E22),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A22" s="19">
        <f>IF(OR($E22="", $F22="", AA$8=""),"",IF(AND(AA$8&lt;=$F22, EDATE(AA$8,3)-1&gt;=$E22),IF((INT(DATEDIF(DATE(YEAR($E22), 1+3*INT((MONTH($E22)-1)/3), 1),AA$8,"m")/3)+1)&lt;=INT(($H22*(INT(DATEDIF(DATE(YEAR($E22), 1+3*INT((MONTH($E22)-1)/3), 1),DATE(YEAR($F22), 1+3*INT((MONTH($F22)-1)/3), 1),"m")/3)+1))),2,IF(AND((INT(DATEDIF(DATE(YEAR($E22), 1+3*INT((MONTH($E22)-1)/3), 1),AA$8,"m")/3)+1)=INT(($H22*(INT(DATEDIF(DATE(YEAR($E22),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B22" s="19">
        <f>IF(OR($E22="", $F22="", AB$8=""),"",IF(AND(AB$8&lt;=$F22, EDATE(AB$8,3)-1&gt;=$E22),IF((INT(DATEDIF(DATE(YEAR($E22), 1+3*INT((MONTH($E22)-1)/3), 1),AB$8,"m")/3)+1)&lt;=INT(($H22*(INT(DATEDIF(DATE(YEAR($E22), 1+3*INT((MONTH($E22)-1)/3), 1),DATE(YEAR($F22), 1+3*INT((MONTH($F22)-1)/3), 1),"m")/3)+1))),2,IF(AND((INT(DATEDIF(DATE(YEAR($E22), 1+3*INT((MONTH($E22)-1)/3), 1),AB$8,"m")/3)+1)=INT(($H22*(INT(DATEDIF(DATE(YEAR($E22),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C22" s="19">
        <f>IF(OR($E22="", $F22="", AC$8=""),"",IF(AND(AC$8&lt;=$F22, EDATE(AC$8,3)-1&gt;=$E22),IF((INT(DATEDIF(DATE(YEAR($E22), 1+3*INT((MONTH($E22)-1)/3), 1),AC$8,"m")/3)+1)&lt;=INT(($H22*(INT(DATEDIF(DATE(YEAR($E22), 1+3*INT((MONTH($E22)-1)/3), 1),DATE(YEAR($F22), 1+3*INT((MONTH($F22)-1)/3), 1),"m")/3)+1))),2,IF(AND((INT(DATEDIF(DATE(YEAR($E22), 1+3*INT((MONTH($E22)-1)/3), 1),AC$8,"m")/3)+1)=INT(($H22*(INT(DATEDIF(DATE(YEAR($E22),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D22" s="19">
        <f>IF(OR($E22="", $F22="", AD$8=""),"",IF(AND(AD$8&lt;=$F22, EDATE(AD$8,3)-1&gt;=$E22),IF((INT(DATEDIF(DATE(YEAR($E22), 1+3*INT((MONTH($E22)-1)/3), 1),AD$8,"m")/3)+1)&lt;=INT(($H22*(INT(DATEDIF(DATE(YEAR($E22), 1+3*INT((MONTH($E22)-1)/3), 1),DATE(YEAR($F22), 1+3*INT((MONTH($F22)-1)/3), 1),"m")/3)+1))),2,IF(AND((INT(DATEDIF(DATE(YEAR($E22), 1+3*INT((MONTH($E22)-1)/3), 1),AD$8,"m")/3)+1)=INT(($H22*(INT(DATEDIF(DATE(YEAR($E22),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E22" s="19">
        <f>IF(OR($E22="", $F22="", AE$8=""),"",IF(AND(AE$8&lt;=$F22, EDATE(AE$8,3)-1&gt;=$E22),IF((INT(DATEDIF(DATE(YEAR($E22), 1+3*INT((MONTH($E22)-1)/3), 1),AE$8,"m")/3)+1)&lt;=INT(($H22*(INT(DATEDIF(DATE(YEAR($E22), 1+3*INT((MONTH($E22)-1)/3), 1),DATE(YEAR($F22), 1+3*INT((MONTH($F22)-1)/3), 1),"m")/3)+1))),2,IF(AND((INT(DATEDIF(DATE(YEAR($E22), 1+3*INT((MONTH($E22)-1)/3), 1),AE$8,"m")/3)+1)=INT(($H22*(INT(DATEDIF(DATE(YEAR($E22),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F22" s="19">
        <f>IF(OR($E22="", $F22="", AF$8=""),"",IF(AND(AF$8&lt;=$F22, EDATE(AF$8,3)-1&gt;=$E22),IF((INT(DATEDIF(DATE(YEAR($E22), 1+3*INT((MONTH($E22)-1)/3), 1),AF$8,"m")/3)+1)&lt;=INT(($H22*(INT(DATEDIF(DATE(YEAR($E22), 1+3*INT((MONTH($E22)-1)/3), 1),DATE(YEAR($F22), 1+3*INT((MONTH($F22)-1)/3), 1),"m")/3)+1))),2,IF(AND((INT(DATEDIF(DATE(YEAR($E22), 1+3*INT((MONTH($E22)-1)/3), 1),AF$8,"m")/3)+1)=INT(($H22*(INT(DATEDIF(DATE(YEAR($E22),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G22" s="19">
        <f>IF(OR($E22="", $F22="", AG$8=""),"",IF(AND(AG$8&lt;=$F22, EDATE(AG$8,3)-1&gt;=$E22),IF((INT(DATEDIF(DATE(YEAR($E22), 1+3*INT((MONTH($E22)-1)/3), 1),AG$8,"m")/3)+1)&lt;=INT(($H22*(INT(DATEDIF(DATE(YEAR($E22), 1+3*INT((MONTH($E22)-1)/3), 1),DATE(YEAR($F22), 1+3*INT((MONTH($F22)-1)/3), 1),"m")/3)+1))),2,IF(AND((INT(DATEDIF(DATE(YEAR($E22), 1+3*INT((MONTH($E22)-1)/3), 1),AG$8,"m")/3)+1)=INT(($H22*(INT(DATEDIF(DATE(YEAR($E22),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H22" s="19">
        <f>IF(OR($E22="", $F22="", AH$8=""),"",IF(AND(AH$8&lt;=$F22, EDATE(AH$8,3)-1&gt;=$E22),IF((INT(DATEDIF(DATE(YEAR($E22), 1+3*INT((MONTH($E22)-1)/3), 1),AH$8,"m")/3)+1)&lt;=INT(($H22*(INT(DATEDIF(DATE(YEAR($E22), 1+3*INT((MONTH($E22)-1)/3), 1),DATE(YEAR($F22), 1+3*INT((MONTH($F22)-1)/3), 1),"m")/3)+1))),2,IF(AND((INT(DATEDIF(DATE(YEAR($E22), 1+3*INT((MONTH($E22)-1)/3), 1),AH$8,"m")/3)+1)=INT(($H22*(INT(DATEDIF(DATE(YEAR($E22),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I22" s="19">
        <f>IF(OR($E22="", $F22="", AI$8=""),"",IF(AND(AI$8&lt;=$F22, EDATE(AI$8,3)-1&gt;=$E22),IF((INT(DATEDIF(DATE(YEAR($E22), 1+3*INT((MONTH($E22)-1)/3), 1),AI$8,"m")/3)+1)&lt;=INT(($H22*(INT(DATEDIF(DATE(YEAR($E22), 1+3*INT((MONTH($E22)-1)/3), 1),DATE(YEAR($F22), 1+3*INT((MONTH($F22)-1)/3), 1),"m")/3)+1))),2,IF(AND((INT(DATEDIF(DATE(YEAR($E22), 1+3*INT((MONTH($E22)-1)/3), 1),AI$8,"m")/3)+1)=INT(($H22*(INT(DATEDIF(DATE(YEAR($E22),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  <c r="AJ22" s="19">
        <f>IF(OR($E22="", $F22="", AJ$8=""),"",IF(AND(AJ$8&lt;=$F22, EDATE(AJ$8,3)-1&gt;=$E22),IF((INT(DATEDIF(DATE(YEAR($E22), 1+3*INT((MONTH($E22)-1)/3), 1),AJ$8,"m")/3)+1)&lt;=INT(($H22*(INT(DATEDIF(DATE(YEAR($E22), 1+3*INT((MONTH($E22)-1)/3), 1),DATE(YEAR($F22), 1+3*INT((MONTH($F22)-1)/3), 1),"m")/3)+1))),2,IF(AND((INT(DATEDIF(DATE(YEAR($E22), 1+3*INT((MONTH($E22)-1)/3), 1),AJ$8,"m")/3)+1)=INT(($H22*(INT(DATEDIF(DATE(YEAR($E22), 1+3*INT((MONTH($E22)-1)/3), 1),DATE(YEAR($F22), 1+3*INT((MONTH($F22)-1)/3), 1),"m")/3)+1)))+1,(($H22*(INT(DATEDIF(DATE(YEAR($E22), 1+3*INT((MONTH($E22)-1)/3), 1),DATE(YEAR($F22), 1+3*INT((MONTH($F22)-1)/3), 1),"m")/3)+1))-INT(($H22*(INT(DATEDIF(DATE(YEAR($E22), 1+3*INT((MONTH($E22)-1)/3), 1),DATE(YEAR($F22), 1+3*INT((MONTH($F22)-1)/3), 1),"m")/3)+1)))&gt;0)),3,1)),""))</f>
        <v/>
      </c>
    </row>
    <row r="23">
      <c r="A23" s="14">
        <f>IF(Datos!A18="","",Datos!A18)</f>
        <v/>
      </c>
      <c r="B23" s="15">
        <f>IF(Datos!B18="","",Datos!B18)</f>
        <v/>
      </c>
      <c r="C23" s="15">
        <f>IF(Datos!C18="","",Datos!C18)</f>
        <v/>
      </c>
      <c r="D23" s="15">
        <f>IF(Datos!D18="","",Datos!D18)</f>
        <v/>
      </c>
      <c r="E23" s="16">
        <f>IF(Datos!E18="","",Datos!E18)</f>
        <v/>
      </c>
      <c r="F23" s="16">
        <f>IF(Datos!F18="","",Datos!F18)</f>
        <v/>
      </c>
      <c r="G23" s="17">
        <f>IF(Datos!G18="","",Datos!G18)</f>
        <v/>
      </c>
      <c r="H23" s="18">
        <f>IF(Datos!H18="","",Datos!H18)</f>
        <v/>
      </c>
      <c r="I23" s="14">
        <f>IF(Datos!I18="","",Datos!I18)</f>
        <v/>
      </c>
      <c r="J23" s="14">
        <f>IF(Datos!J18="","",Datos!J18)</f>
        <v/>
      </c>
      <c r="K23" s="14">
        <f>IF(Datos!L18="","",Datos!L18)</f>
        <v/>
      </c>
      <c r="L23" s="15">
        <f>IF(Datos!N18="","",Datos!N18)</f>
        <v/>
      </c>
      <c r="M23" s="19">
        <f>IF(OR($E23="", $F23="", M$8=""),"",IF(AND(M$8&lt;=$F23, EDATE(M$8,3)-1&gt;=$E23),IF((INT(DATEDIF(DATE(YEAR($E23), 1+3*INT((MONTH($E23)-1)/3), 1),M$8,"m")/3)+1)&lt;=INT(($H23*(INT(DATEDIF(DATE(YEAR($E23), 1+3*INT((MONTH($E23)-1)/3), 1),DATE(YEAR($F23), 1+3*INT((MONTH($F23)-1)/3), 1),"m")/3)+1))),2,IF(AND((INT(DATEDIF(DATE(YEAR($E23), 1+3*INT((MONTH($E23)-1)/3), 1),M$8,"m")/3)+1)=INT(($H23*(INT(DATEDIF(DATE(YEAR($E23),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N23" s="19">
        <f>IF(OR($E23="", $F23="", N$8=""),"",IF(AND(N$8&lt;=$F23, EDATE(N$8,3)-1&gt;=$E23),IF((INT(DATEDIF(DATE(YEAR($E23), 1+3*INT((MONTH($E23)-1)/3), 1),N$8,"m")/3)+1)&lt;=INT(($H23*(INT(DATEDIF(DATE(YEAR($E23), 1+3*INT((MONTH($E23)-1)/3), 1),DATE(YEAR($F23), 1+3*INT((MONTH($F23)-1)/3), 1),"m")/3)+1))),2,IF(AND((INT(DATEDIF(DATE(YEAR($E23), 1+3*INT((MONTH($E23)-1)/3), 1),N$8,"m")/3)+1)=INT(($H23*(INT(DATEDIF(DATE(YEAR($E23),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O23" s="19">
        <f>IF(OR($E23="", $F23="", O$8=""),"",IF(AND(O$8&lt;=$F23, EDATE(O$8,3)-1&gt;=$E23),IF((INT(DATEDIF(DATE(YEAR($E23), 1+3*INT((MONTH($E23)-1)/3), 1),O$8,"m")/3)+1)&lt;=INT(($H23*(INT(DATEDIF(DATE(YEAR($E23), 1+3*INT((MONTH($E23)-1)/3), 1),DATE(YEAR($F23), 1+3*INT((MONTH($F23)-1)/3), 1),"m")/3)+1))),2,IF(AND((INT(DATEDIF(DATE(YEAR($E23), 1+3*INT((MONTH($E23)-1)/3), 1),O$8,"m")/3)+1)=INT(($H23*(INT(DATEDIF(DATE(YEAR($E23),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P23" s="19">
        <f>IF(OR($E23="", $F23="", P$8=""),"",IF(AND(P$8&lt;=$F23, EDATE(P$8,3)-1&gt;=$E23),IF((INT(DATEDIF(DATE(YEAR($E23), 1+3*INT((MONTH($E23)-1)/3), 1),P$8,"m")/3)+1)&lt;=INT(($H23*(INT(DATEDIF(DATE(YEAR($E23), 1+3*INT((MONTH($E23)-1)/3), 1),DATE(YEAR($F23), 1+3*INT((MONTH($F23)-1)/3), 1),"m")/3)+1))),2,IF(AND((INT(DATEDIF(DATE(YEAR($E23), 1+3*INT((MONTH($E23)-1)/3), 1),P$8,"m")/3)+1)=INT(($H23*(INT(DATEDIF(DATE(YEAR($E23),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Q23" s="19">
        <f>IF(OR($E23="", $F23="", Q$8=""),"",IF(AND(Q$8&lt;=$F23, EDATE(Q$8,3)-1&gt;=$E23),IF((INT(DATEDIF(DATE(YEAR($E23), 1+3*INT((MONTH($E23)-1)/3), 1),Q$8,"m")/3)+1)&lt;=INT(($H23*(INT(DATEDIF(DATE(YEAR($E23), 1+3*INT((MONTH($E23)-1)/3), 1),DATE(YEAR($F23), 1+3*INT((MONTH($F23)-1)/3), 1),"m")/3)+1))),2,IF(AND((INT(DATEDIF(DATE(YEAR($E23), 1+3*INT((MONTH($E23)-1)/3), 1),Q$8,"m")/3)+1)=INT(($H23*(INT(DATEDIF(DATE(YEAR($E23),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R23" s="19">
        <f>IF(OR($E23="", $F23="", R$8=""),"",IF(AND(R$8&lt;=$F23, EDATE(R$8,3)-1&gt;=$E23),IF((INT(DATEDIF(DATE(YEAR($E23), 1+3*INT((MONTH($E23)-1)/3), 1),R$8,"m")/3)+1)&lt;=INT(($H23*(INT(DATEDIF(DATE(YEAR($E23), 1+3*INT((MONTH($E23)-1)/3), 1),DATE(YEAR($F23), 1+3*INT((MONTH($F23)-1)/3), 1),"m")/3)+1))),2,IF(AND((INT(DATEDIF(DATE(YEAR($E23), 1+3*INT((MONTH($E23)-1)/3), 1),R$8,"m")/3)+1)=INT(($H23*(INT(DATEDIF(DATE(YEAR($E23),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S23" s="19">
        <f>IF(OR($E23="", $F23="", S$8=""),"",IF(AND(S$8&lt;=$F23, EDATE(S$8,3)-1&gt;=$E23),IF((INT(DATEDIF(DATE(YEAR($E23), 1+3*INT((MONTH($E23)-1)/3), 1),S$8,"m")/3)+1)&lt;=INT(($H23*(INT(DATEDIF(DATE(YEAR($E23), 1+3*INT((MONTH($E23)-1)/3), 1),DATE(YEAR($F23), 1+3*INT((MONTH($F23)-1)/3), 1),"m")/3)+1))),2,IF(AND((INT(DATEDIF(DATE(YEAR($E23), 1+3*INT((MONTH($E23)-1)/3), 1),S$8,"m")/3)+1)=INT(($H23*(INT(DATEDIF(DATE(YEAR($E23),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T23" s="19">
        <f>IF(OR($E23="", $F23="", T$8=""),"",IF(AND(T$8&lt;=$F23, EDATE(T$8,3)-1&gt;=$E23),IF((INT(DATEDIF(DATE(YEAR($E23), 1+3*INT((MONTH($E23)-1)/3), 1),T$8,"m")/3)+1)&lt;=INT(($H23*(INT(DATEDIF(DATE(YEAR($E23), 1+3*INT((MONTH($E23)-1)/3), 1),DATE(YEAR($F23), 1+3*INT((MONTH($F23)-1)/3), 1),"m")/3)+1))),2,IF(AND((INT(DATEDIF(DATE(YEAR($E23), 1+3*INT((MONTH($E23)-1)/3), 1),T$8,"m")/3)+1)=INT(($H23*(INT(DATEDIF(DATE(YEAR($E23),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U23" s="19">
        <f>IF(OR($E23="", $F23="", U$8=""),"",IF(AND(U$8&lt;=$F23, EDATE(U$8,3)-1&gt;=$E23),IF((INT(DATEDIF(DATE(YEAR($E23), 1+3*INT((MONTH($E23)-1)/3), 1),U$8,"m")/3)+1)&lt;=INT(($H23*(INT(DATEDIF(DATE(YEAR($E23), 1+3*INT((MONTH($E23)-1)/3), 1),DATE(YEAR($F23), 1+3*INT((MONTH($F23)-1)/3), 1),"m")/3)+1))),2,IF(AND((INT(DATEDIF(DATE(YEAR($E23), 1+3*INT((MONTH($E23)-1)/3), 1),U$8,"m")/3)+1)=INT(($H23*(INT(DATEDIF(DATE(YEAR($E23),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V23" s="19">
        <f>IF(OR($E23="", $F23="", V$8=""),"",IF(AND(V$8&lt;=$F23, EDATE(V$8,3)-1&gt;=$E23),IF((INT(DATEDIF(DATE(YEAR($E23), 1+3*INT((MONTH($E23)-1)/3), 1),V$8,"m")/3)+1)&lt;=INT(($H23*(INT(DATEDIF(DATE(YEAR($E23), 1+3*INT((MONTH($E23)-1)/3), 1),DATE(YEAR($F23), 1+3*INT((MONTH($F23)-1)/3), 1),"m")/3)+1))),2,IF(AND((INT(DATEDIF(DATE(YEAR($E23), 1+3*INT((MONTH($E23)-1)/3), 1),V$8,"m")/3)+1)=INT(($H23*(INT(DATEDIF(DATE(YEAR($E23),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W23" s="19">
        <f>IF(OR($E23="", $F23="", W$8=""),"",IF(AND(W$8&lt;=$F23, EDATE(W$8,3)-1&gt;=$E23),IF((INT(DATEDIF(DATE(YEAR($E23), 1+3*INT((MONTH($E23)-1)/3), 1),W$8,"m")/3)+1)&lt;=INT(($H23*(INT(DATEDIF(DATE(YEAR($E23), 1+3*INT((MONTH($E23)-1)/3), 1),DATE(YEAR($F23), 1+3*INT((MONTH($F23)-1)/3), 1),"m")/3)+1))),2,IF(AND((INT(DATEDIF(DATE(YEAR($E23), 1+3*INT((MONTH($E23)-1)/3), 1),W$8,"m")/3)+1)=INT(($H23*(INT(DATEDIF(DATE(YEAR($E23),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X23" s="19">
        <f>IF(OR($E23="", $F23="", X$8=""),"",IF(AND(X$8&lt;=$F23, EDATE(X$8,3)-1&gt;=$E23),IF((INT(DATEDIF(DATE(YEAR($E23), 1+3*INT((MONTH($E23)-1)/3), 1),X$8,"m")/3)+1)&lt;=INT(($H23*(INT(DATEDIF(DATE(YEAR($E23), 1+3*INT((MONTH($E23)-1)/3), 1),DATE(YEAR($F23), 1+3*INT((MONTH($F23)-1)/3), 1),"m")/3)+1))),2,IF(AND((INT(DATEDIF(DATE(YEAR($E23), 1+3*INT((MONTH($E23)-1)/3), 1),X$8,"m")/3)+1)=INT(($H23*(INT(DATEDIF(DATE(YEAR($E23),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Y23" s="19">
        <f>IF(OR($E23="", $F23="", Y$8=""),"",IF(AND(Y$8&lt;=$F23, EDATE(Y$8,3)-1&gt;=$E23),IF((INT(DATEDIF(DATE(YEAR($E23), 1+3*INT((MONTH($E23)-1)/3), 1),Y$8,"m")/3)+1)&lt;=INT(($H23*(INT(DATEDIF(DATE(YEAR($E23), 1+3*INT((MONTH($E23)-1)/3), 1),DATE(YEAR($F23), 1+3*INT((MONTH($F23)-1)/3), 1),"m")/3)+1))),2,IF(AND((INT(DATEDIF(DATE(YEAR($E23), 1+3*INT((MONTH($E23)-1)/3), 1),Y$8,"m")/3)+1)=INT(($H23*(INT(DATEDIF(DATE(YEAR($E23),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Z23" s="19">
        <f>IF(OR($E23="", $F23="", Z$8=""),"",IF(AND(Z$8&lt;=$F23, EDATE(Z$8,3)-1&gt;=$E23),IF((INT(DATEDIF(DATE(YEAR($E23), 1+3*INT((MONTH($E23)-1)/3), 1),Z$8,"m")/3)+1)&lt;=INT(($H23*(INT(DATEDIF(DATE(YEAR($E23), 1+3*INT((MONTH($E23)-1)/3), 1),DATE(YEAR($F23), 1+3*INT((MONTH($F23)-1)/3), 1),"m")/3)+1))),2,IF(AND((INT(DATEDIF(DATE(YEAR($E23), 1+3*INT((MONTH($E23)-1)/3), 1),Z$8,"m")/3)+1)=INT(($H23*(INT(DATEDIF(DATE(YEAR($E23),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A23" s="19">
        <f>IF(OR($E23="", $F23="", AA$8=""),"",IF(AND(AA$8&lt;=$F23, EDATE(AA$8,3)-1&gt;=$E23),IF((INT(DATEDIF(DATE(YEAR($E23), 1+3*INT((MONTH($E23)-1)/3), 1),AA$8,"m")/3)+1)&lt;=INT(($H23*(INT(DATEDIF(DATE(YEAR($E23), 1+3*INT((MONTH($E23)-1)/3), 1),DATE(YEAR($F23), 1+3*INT((MONTH($F23)-1)/3), 1),"m")/3)+1))),2,IF(AND((INT(DATEDIF(DATE(YEAR($E23), 1+3*INT((MONTH($E23)-1)/3), 1),AA$8,"m")/3)+1)=INT(($H23*(INT(DATEDIF(DATE(YEAR($E23),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B23" s="19">
        <f>IF(OR($E23="", $F23="", AB$8=""),"",IF(AND(AB$8&lt;=$F23, EDATE(AB$8,3)-1&gt;=$E23),IF((INT(DATEDIF(DATE(YEAR($E23), 1+3*INT((MONTH($E23)-1)/3), 1),AB$8,"m")/3)+1)&lt;=INT(($H23*(INT(DATEDIF(DATE(YEAR($E23), 1+3*INT((MONTH($E23)-1)/3), 1),DATE(YEAR($F23), 1+3*INT((MONTH($F23)-1)/3), 1),"m")/3)+1))),2,IF(AND((INT(DATEDIF(DATE(YEAR($E23), 1+3*INT((MONTH($E23)-1)/3), 1),AB$8,"m")/3)+1)=INT(($H23*(INT(DATEDIF(DATE(YEAR($E23),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C23" s="19">
        <f>IF(OR($E23="", $F23="", AC$8=""),"",IF(AND(AC$8&lt;=$F23, EDATE(AC$8,3)-1&gt;=$E23),IF((INT(DATEDIF(DATE(YEAR($E23), 1+3*INT((MONTH($E23)-1)/3), 1),AC$8,"m")/3)+1)&lt;=INT(($H23*(INT(DATEDIF(DATE(YEAR($E23), 1+3*INT((MONTH($E23)-1)/3), 1),DATE(YEAR($F23), 1+3*INT((MONTH($F23)-1)/3), 1),"m")/3)+1))),2,IF(AND((INT(DATEDIF(DATE(YEAR($E23), 1+3*INT((MONTH($E23)-1)/3), 1),AC$8,"m")/3)+1)=INT(($H23*(INT(DATEDIF(DATE(YEAR($E23),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D23" s="19">
        <f>IF(OR($E23="", $F23="", AD$8=""),"",IF(AND(AD$8&lt;=$F23, EDATE(AD$8,3)-1&gt;=$E23),IF((INT(DATEDIF(DATE(YEAR($E23), 1+3*INT((MONTH($E23)-1)/3), 1),AD$8,"m")/3)+1)&lt;=INT(($H23*(INT(DATEDIF(DATE(YEAR($E23), 1+3*INT((MONTH($E23)-1)/3), 1),DATE(YEAR($F23), 1+3*INT((MONTH($F23)-1)/3), 1),"m")/3)+1))),2,IF(AND((INT(DATEDIF(DATE(YEAR($E23), 1+3*INT((MONTH($E23)-1)/3), 1),AD$8,"m")/3)+1)=INT(($H23*(INT(DATEDIF(DATE(YEAR($E23),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E23" s="19">
        <f>IF(OR($E23="", $F23="", AE$8=""),"",IF(AND(AE$8&lt;=$F23, EDATE(AE$8,3)-1&gt;=$E23),IF((INT(DATEDIF(DATE(YEAR($E23), 1+3*INT((MONTH($E23)-1)/3), 1),AE$8,"m")/3)+1)&lt;=INT(($H23*(INT(DATEDIF(DATE(YEAR($E23), 1+3*INT((MONTH($E23)-1)/3), 1),DATE(YEAR($F23), 1+3*INT((MONTH($F23)-1)/3), 1),"m")/3)+1))),2,IF(AND((INT(DATEDIF(DATE(YEAR($E23), 1+3*INT((MONTH($E23)-1)/3), 1),AE$8,"m")/3)+1)=INT(($H23*(INT(DATEDIF(DATE(YEAR($E23),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F23" s="19">
        <f>IF(OR($E23="", $F23="", AF$8=""),"",IF(AND(AF$8&lt;=$F23, EDATE(AF$8,3)-1&gt;=$E23),IF((INT(DATEDIF(DATE(YEAR($E23), 1+3*INT((MONTH($E23)-1)/3), 1),AF$8,"m")/3)+1)&lt;=INT(($H23*(INT(DATEDIF(DATE(YEAR($E23), 1+3*INT((MONTH($E23)-1)/3), 1),DATE(YEAR($F23), 1+3*INT((MONTH($F23)-1)/3), 1),"m")/3)+1))),2,IF(AND((INT(DATEDIF(DATE(YEAR($E23), 1+3*INT((MONTH($E23)-1)/3), 1),AF$8,"m")/3)+1)=INT(($H23*(INT(DATEDIF(DATE(YEAR($E23),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G23" s="19">
        <f>IF(OR($E23="", $F23="", AG$8=""),"",IF(AND(AG$8&lt;=$F23, EDATE(AG$8,3)-1&gt;=$E23),IF((INT(DATEDIF(DATE(YEAR($E23), 1+3*INT((MONTH($E23)-1)/3), 1),AG$8,"m")/3)+1)&lt;=INT(($H23*(INT(DATEDIF(DATE(YEAR($E23), 1+3*INT((MONTH($E23)-1)/3), 1),DATE(YEAR($F23), 1+3*INT((MONTH($F23)-1)/3), 1),"m")/3)+1))),2,IF(AND((INT(DATEDIF(DATE(YEAR($E23), 1+3*INT((MONTH($E23)-1)/3), 1),AG$8,"m")/3)+1)=INT(($H23*(INT(DATEDIF(DATE(YEAR($E23),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H23" s="19">
        <f>IF(OR($E23="", $F23="", AH$8=""),"",IF(AND(AH$8&lt;=$F23, EDATE(AH$8,3)-1&gt;=$E23),IF((INT(DATEDIF(DATE(YEAR($E23), 1+3*INT((MONTH($E23)-1)/3), 1),AH$8,"m")/3)+1)&lt;=INT(($H23*(INT(DATEDIF(DATE(YEAR($E23), 1+3*INT((MONTH($E23)-1)/3), 1),DATE(YEAR($F23), 1+3*INT((MONTH($F23)-1)/3), 1),"m")/3)+1))),2,IF(AND((INT(DATEDIF(DATE(YEAR($E23), 1+3*INT((MONTH($E23)-1)/3), 1),AH$8,"m")/3)+1)=INT(($H23*(INT(DATEDIF(DATE(YEAR($E23),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I23" s="19">
        <f>IF(OR($E23="", $F23="", AI$8=""),"",IF(AND(AI$8&lt;=$F23, EDATE(AI$8,3)-1&gt;=$E23),IF((INT(DATEDIF(DATE(YEAR($E23), 1+3*INT((MONTH($E23)-1)/3), 1),AI$8,"m")/3)+1)&lt;=INT(($H23*(INT(DATEDIF(DATE(YEAR($E23), 1+3*INT((MONTH($E23)-1)/3), 1),DATE(YEAR($F23), 1+3*INT((MONTH($F23)-1)/3), 1),"m")/3)+1))),2,IF(AND((INT(DATEDIF(DATE(YEAR($E23), 1+3*INT((MONTH($E23)-1)/3), 1),AI$8,"m")/3)+1)=INT(($H23*(INT(DATEDIF(DATE(YEAR($E23),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  <c r="AJ23" s="19">
        <f>IF(OR($E23="", $F23="", AJ$8=""),"",IF(AND(AJ$8&lt;=$F23, EDATE(AJ$8,3)-1&gt;=$E23),IF((INT(DATEDIF(DATE(YEAR($E23), 1+3*INT((MONTH($E23)-1)/3), 1),AJ$8,"m")/3)+1)&lt;=INT(($H23*(INT(DATEDIF(DATE(YEAR($E23), 1+3*INT((MONTH($E23)-1)/3), 1),DATE(YEAR($F23), 1+3*INT((MONTH($F23)-1)/3), 1),"m")/3)+1))),2,IF(AND((INT(DATEDIF(DATE(YEAR($E23), 1+3*INT((MONTH($E23)-1)/3), 1),AJ$8,"m")/3)+1)=INT(($H23*(INT(DATEDIF(DATE(YEAR($E23), 1+3*INT((MONTH($E23)-1)/3), 1),DATE(YEAR($F23), 1+3*INT((MONTH($F23)-1)/3), 1),"m")/3)+1)))+1,(($H23*(INT(DATEDIF(DATE(YEAR($E23), 1+3*INT((MONTH($E23)-1)/3), 1),DATE(YEAR($F23), 1+3*INT((MONTH($F23)-1)/3), 1),"m")/3)+1))-INT(($H23*(INT(DATEDIF(DATE(YEAR($E23), 1+3*INT((MONTH($E23)-1)/3), 1),DATE(YEAR($F23), 1+3*INT((MONTH($F23)-1)/3), 1),"m")/3)+1)))&gt;0)),3,1)),""))</f>
        <v/>
      </c>
    </row>
    <row r="24">
      <c r="A24" s="14">
        <f>IF(Datos!A19="","",Datos!A19)</f>
        <v/>
      </c>
      <c r="B24" s="15">
        <f>IF(Datos!B19="","",Datos!B19)</f>
        <v/>
      </c>
      <c r="C24" s="15">
        <f>IF(Datos!C19="","",Datos!C19)</f>
        <v/>
      </c>
      <c r="D24" s="15">
        <f>IF(Datos!D19="","",Datos!D19)</f>
        <v/>
      </c>
      <c r="E24" s="16">
        <f>IF(Datos!E19="","",Datos!E19)</f>
        <v/>
      </c>
      <c r="F24" s="16">
        <f>IF(Datos!F19="","",Datos!F19)</f>
        <v/>
      </c>
      <c r="G24" s="17">
        <f>IF(Datos!G19="","",Datos!G19)</f>
        <v/>
      </c>
      <c r="H24" s="18">
        <f>IF(Datos!H19="","",Datos!H19)</f>
        <v/>
      </c>
      <c r="I24" s="14">
        <f>IF(Datos!I19="","",Datos!I19)</f>
        <v/>
      </c>
      <c r="J24" s="14">
        <f>IF(Datos!J19="","",Datos!J19)</f>
        <v/>
      </c>
      <c r="K24" s="14">
        <f>IF(Datos!L19="","",Datos!L19)</f>
        <v/>
      </c>
      <c r="L24" s="15">
        <f>IF(Datos!N19="","",Datos!N19)</f>
        <v/>
      </c>
      <c r="M24" s="19">
        <f>IF(OR($E24="", $F24="", M$8=""),"",IF(AND(M$8&lt;=$F24, EDATE(M$8,3)-1&gt;=$E24),IF((INT(DATEDIF(DATE(YEAR($E24), 1+3*INT((MONTH($E24)-1)/3), 1),M$8,"m")/3)+1)&lt;=INT(($H24*(INT(DATEDIF(DATE(YEAR($E24), 1+3*INT((MONTH($E24)-1)/3), 1),DATE(YEAR($F24), 1+3*INT((MONTH($F24)-1)/3), 1),"m")/3)+1))),2,IF(AND((INT(DATEDIF(DATE(YEAR($E24), 1+3*INT((MONTH($E24)-1)/3), 1),M$8,"m")/3)+1)=INT(($H24*(INT(DATEDIF(DATE(YEAR($E24),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N24" s="19">
        <f>IF(OR($E24="", $F24="", N$8=""),"",IF(AND(N$8&lt;=$F24, EDATE(N$8,3)-1&gt;=$E24),IF((INT(DATEDIF(DATE(YEAR($E24), 1+3*INT((MONTH($E24)-1)/3), 1),N$8,"m")/3)+1)&lt;=INT(($H24*(INT(DATEDIF(DATE(YEAR($E24), 1+3*INT((MONTH($E24)-1)/3), 1),DATE(YEAR($F24), 1+3*INT((MONTH($F24)-1)/3), 1),"m")/3)+1))),2,IF(AND((INT(DATEDIF(DATE(YEAR($E24), 1+3*INT((MONTH($E24)-1)/3), 1),N$8,"m")/3)+1)=INT(($H24*(INT(DATEDIF(DATE(YEAR($E24),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O24" s="19">
        <f>IF(OR($E24="", $F24="", O$8=""),"",IF(AND(O$8&lt;=$F24, EDATE(O$8,3)-1&gt;=$E24),IF((INT(DATEDIF(DATE(YEAR($E24), 1+3*INT((MONTH($E24)-1)/3), 1),O$8,"m")/3)+1)&lt;=INT(($H24*(INT(DATEDIF(DATE(YEAR($E24), 1+3*INT((MONTH($E24)-1)/3), 1),DATE(YEAR($F24), 1+3*INT((MONTH($F24)-1)/3), 1),"m")/3)+1))),2,IF(AND((INT(DATEDIF(DATE(YEAR($E24), 1+3*INT((MONTH($E24)-1)/3), 1),O$8,"m")/3)+1)=INT(($H24*(INT(DATEDIF(DATE(YEAR($E24),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P24" s="19">
        <f>IF(OR($E24="", $F24="", P$8=""),"",IF(AND(P$8&lt;=$F24, EDATE(P$8,3)-1&gt;=$E24),IF((INT(DATEDIF(DATE(YEAR($E24), 1+3*INT((MONTH($E24)-1)/3), 1),P$8,"m")/3)+1)&lt;=INT(($H24*(INT(DATEDIF(DATE(YEAR($E24), 1+3*INT((MONTH($E24)-1)/3), 1),DATE(YEAR($F24), 1+3*INT((MONTH($F24)-1)/3), 1),"m")/3)+1))),2,IF(AND((INT(DATEDIF(DATE(YEAR($E24), 1+3*INT((MONTH($E24)-1)/3), 1),P$8,"m")/3)+1)=INT(($H24*(INT(DATEDIF(DATE(YEAR($E24),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Q24" s="19">
        <f>IF(OR($E24="", $F24="", Q$8=""),"",IF(AND(Q$8&lt;=$F24, EDATE(Q$8,3)-1&gt;=$E24),IF((INT(DATEDIF(DATE(YEAR($E24), 1+3*INT((MONTH($E24)-1)/3), 1),Q$8,"m")/3)+1)&lt;=INT(($H24*(INT(DATEDIF(DATE(YEAR($E24), 1+3*INT((MONTH($E24)-1)/3), 1),DATE(YEAR($F24), 1+3*INT((MONTH($F24)-1)/3), 1),"m")/3)+1))),2,IF(AND((INT(DATEDIF(DATE(YEAR($E24), 1+3*INT((MONTH($E24)-1)/3), 1),Q$8,"m")/3)+1)=INT(($H24*(INT(DATEDIF(DATE(YEAR($E24),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R24" s="19">
        <f>IF(OR($E24="", $F24="", R$8=""),"",IF(AND(R$8&lt;=$F24, EDATE(R$8,3)-1&gt;=$E24),IF((INT(DATEDIF(DATE(YEAR($E24), 1+3*INT((MONTH($E24)-1)/3), 1),R$8,"m")/3)+1)&lt;=INT(($H24*(INT(DATEDIF(DATE(YEAR($E24), 1+3*INT((MONTH($E24)-1)/3), 1),DATE(YEAR($F24), 1+3*INT((MONTH($F24)-1)/3), 1),"m")/3)+1))),2,IF(AND((INT(DATEDIF(DATE(YEAR($E24), 1+3*INT((MONTH($E24)-1)/3), 1),R$8,"m")/3)+1)=INT(($H24*(INT(DATEDIF(DATE(YEAR($E24),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S24" s="19">
        <f>IF(OR($E24="", $F24="", S$8=""),"",IF(AND(S$8&lt;=$F24, EDATE(S$8,3)-1&gt;=$E24),IF((INT(DATEDIF(DATE(YEAR($E24), 1+3*INT((MONTH($E24)-1)/3), 1),S$8,"m")/3)+1)&lt;=INT(($H24*(INT(DATEDIF(DATE(YEAR($E24), 1+3*INT((MONTH($E24)-1)/3), 1),DATE(YEAR($F24), 1+3*INT((MONTH($F24)-1)/3), 1),"m")/3)+1))),2,IF(AND((INT(DATEDIF(DATE(YEAR($E24), 1+3*INT((MONTH($E24)-1)/3), 1),S$8,"m")/3)+1)=INT(($H24*(INT(DATEDIF(DATE(YEAR($E24),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T24" s="19">
        <f>IF(OR($E24="", $F24="", T$8=""),"",IF(AND(T$8&lt;=$F24, EDATE(T$8,3)-1&gt;=$E24),IF((INT(DATEDIF(DATE(YEAR($E24), 1+3*INT((MONTH($E24)-1)/3), 1),T$8,"m")/3)+1)&lt;=INT(($H24*(INT(DATEDIF(DATE(YEAR($E24), 1+3*INT((MONTH($E24)-1)/3), 1),DATE(YEAR($F24), 1+3*INT((MONTH($F24)-1)/3), 1),"m")/3)+1))),2,IF(AND((INT(DATEDIF(DATE(YEAR($E24), 1+3*INT((MONTH($E24)-1)/3), 1),T$8,"m")/3)+1)=INT(($H24*(INT(DATEDIF(DATE(YEAR($E24),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U24" s="19">
        <f>IF(OR($E24="", $F24="", U$8=""),"",IF(AND(U$8&lt;=$F24, EDATE(U$8,3)-1&gt;=$E24),IF((INT(DATEDIF(DATE(YEAR($E24), 1+3*INT((MONTH($E24)-1)/3), 1),U$8,"m")/3)+1)&lt;=INT(($H24*(INT(DATEDIF(DATE(YEAR($E24), 1+3*INT((MONTH($E24)-1)/3), 1),DATE(YEAR($F24), 1+3*INT((MONTH($F24)-1)/3), 1),"m")/3)+1))),2,IF(AND((INT(DATEDIF(DATE(YEAR($E24), 1+3*INT((MONTH($E24)-1)/3), 1),U$8,"m")/3)+1)=INT(($H24*(INT(DATEDIF(DATE(YEAR($E24),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V24" s="19">
        <f>IF(OR($E24="", $F24="", V$8=""),"",IF(AND(V$8&lt;=$F24, EDATE(V$8,3)-1&gt;=$E24),IF((INT(DATEDIF(DATE(YEAR($E24), 1+3*INT((MONTH($E24)-1)/3), 1),V$8,"m")/3)+1)&lt;=INT(($H24*(INT(DATEDIF(DATE(YEAR($E24), 1+3*INT((MONTH($E24)-1)/3), 1),DATE(YEAR($F24), 1+3*INT((MONTH($F24)-1)/3), 1),"m")/3)+1))),2,IF(AND((INT(DATEDIF(DATE(YEAR($E24), 1+3*INT((MONTH($E24)-1)/3), 1),V$8,"m")/3)+1)=INT(($H24*(INT(DATEDIF(DATE(YEAR($E24),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W24" s="19">
        <f>IF(OR($E24="", $F24="", W$8=""),"",IF(AND(W$8&lt;=$F24, EDATE(W$8,3)-1&gt;=$E24),IF((INT(DATEDIF(DATE(YEAR($E24), 1+3*INT((MONTH($E24)-1)/3), 1),W$8,"m")/3)+1)&lt;=INT(($H24*(INT(DATEDIF(DATE(YEAR($E24), 1+3*INT((MONTH($E24)-1)/3), 1),DATE(YEAR($F24), 1+3*INT((MONTH($F24)-1)/3), 1),"m")/3)+1))),2,IF(AND((INT(DATEDIF(DATE(YEAR($E24), 1+3*INT((MONTH($E24)-1)/3), 1),W$8,"m")/3)+1)=INT(($H24*(INT(DATEDIF(DATE(YEAR($E24),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X24" s="19">
        <f>IF(OR($E24="", $F24="", X$8=""),"",IF(AND(X$8&lt;=$F24, EDATE(X$8,3)-1&gt;=$E24),IF((INT(DATEDIF(DATE(YEAR($E24), 1+3*INT((MONTH($E24)-1)/3), 1),X$8,"m")/3)+1)&lt;=INT(($H24*(INT(DATEDIF(DATE(YEAR($E24), 1+3*INT((MONTH($E24)-1)/3), 1),DATE(YEAR($F24), 1+3*INT((MONTH($F24)-1)/3), 1),"m")/3)+1))),2,IF(AND((INT(DATEDIF(DATE(YEAR($E24), 1+3*INT((MONTH($E24)-1)/3), 1),X$8,"m")/3)+1)=INT(($H24*(INT(DATEDIF(DATE(YEAR($E24),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Y24" s="19">
        <f>IF(OR($E24="", $F24="", Y$8=""),"",IF(AND(Y$8&lt;=$F24, EDATE(Y$8,3)-1&gt;=$E24),IF((INT(DATEDIF(DATE(YEAR($E24), 1+3*INT((MONTH($E24)-1)/3), 1),Y$8,"m")/3)+1)&lt;=INT(($H24*(INT(DATEDIF(DATE(YEAR($E24), 1+3*INT((MONTH($E24)-1)/3), 1),DATE(YEAR($F24), 1+3*INT((MONTH($F24)-1)/3), 1),"m")/3)+1))),2,IF(AND((INT(DATEDIF(DATE(YEAR($E24), 1+3*INT((MONTH($E24)-1)/3), 1),Y$8,"m")/3)+1)=INT(($H24*(INT(DATEDIF(DATE(YEAR($E24),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Z24" s="19">
        <f>IF(OR($E24="", $F24="", Z$8=""),"",IF(AND(Z$8&lt;=$F24, EDATE(Z$8,3)-1&gt;=$E24),IF((INT(DATEDIF(DATE(YEAR($E24), 1+3*INT((MONTH($E24)-1)/3), 1),Z$8,"m")/3)+1)&lt;=INT(($H24*(INT(DATEDIF(DATE(YEAR($E24), 1+3*INT((MONTH($E24)-1)/3), 1),DATE(YEAR($F24), 1+3*INT((MONTH($F24)-1)/3), 1),"m")/3)+1))),2,IF(AND((INT(DATEDIF(DATE(YEAR($E24), 1+3*INT((MONTH($E24)-1)/3), 1),Z$8,"m")/3)+1)=INT(($H24*(INT(DATEDIF(DATE(YEAR($E24),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A24" s="19">
        <f>IF(OR($E24="", $F24="", AA$8=""),"",IF(AND(AA$8&lt;=$F24, EDATE(AA$8,3)-1&gt;=$E24),IF((INT(DATEDIF(DATE(YEAR($E24), 1+3*INT((MONTH($E24)-1)/3), 1),AA$8,"m")/3)+1)&lt;=INT(($H24*(INT(DATEDIF(DATE(YEAR($E24), 1+3*INT((MONTH($E24)-1)/3), 1),DATE(YEAR($F24), 1+3*INT((MONTH($F24)-1)/3), 1),"m")/3)+1))),2,IF(AND((INT(DATEDIF(DATE(YEAR($E24), 1+3*INT((MONTH($E24)-1)/3), 1),AA$8,"m")/3)+1)=INT(($H24*(INT(DATEDIF(DATE(YEAR($E24),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B24" s="19">
        <f>IF(OR($E24="", $F24="", AB$8=""),"",IF(AND(AB$8&lt;=$F24, EDATE(AB$8,3)-1&gt;=$E24),IF((INT(DATEDIF(DATE(YEAR($E24), 1+3*INT((MONTH($E24)-1)/3), 1),AB$8,"m")/3)+1)&lt;=INT(($H24*(INT(DATEDIF(DATE(YEAR($E24), 1+3*INT((MONTH($E24)-1)/3), 1),DATE(YEAR($F24), 1+3*INT((MONTH($F24)-1)/3), 1),"m")/3)+1))),2,IF(AND((INT(DATEDIF(DATE(YEAR($E24), 1+3*INT((MONTH($E24)-1)/3), 1),AB$8,"m")/3)+1)=INT(($H24*(INT(DATEDIF(DATE(YEAR($E24),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C24" s="19">
        <f>IF(OR($E24="", $F24="", AC$8=""),"",IF(AND(AC$8&lt;=$F24, EDATE(AC$8,3)-1&gt;=$E24),IF((INT(DATEDIF(DATE(YEAR($E24), 1+3*INT((MONTH($E24)-1)/3), 1),AC$8,"m")/3)+1)&lt;=INT(($H24*(INT(DATEDIF(DATE(YEAR($E24), 1+3*INT((MONTH($E24)-1)/3), 1),DATE(YEAR($F24), 1+3*INT((MONTH($F24)-1)/3), 1),"m")/3)+1))),2,IF(AND((INT(DATEDIF(DATE(YEAR($E24), 1+3*INT((MONTH($E24)-1)/3), 1),AC$8,"m")/3)+1)=INT(($H24*(INT(DATEDIF(DATE(YEAR($E24),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D24" s="19">
        <f>IF(OR($E24="", $F24="", AD$8=""),"",IF(AND(AD$8&lt;=$F24, EDATE(AD$8,3)-1&gt;=$E24),IF((INT(DATEDIF(DATE(YEAR($E24), 1+3*INT((MONTH($E24)-1)/3), 1),AD$8,"m")/3)+1)&lt;=INT(($H24*(INT(DATEDIF(DATE(YEAR($E24), 1+3*INT((MONTH($E24)-1)/3), 1),DATE(YEAR($F24), 1+3*INT((MONTH($F24)-1)/3), 1),"m")/3)+1))),2,IF(AND((INT(DATEDIF(DATE(YEAR($E24), 1+3*INT((MONTH($E24)-1)/3), 1),AD$8,"m")/3)+1)=INT(($H24*(INT(DATEDIF(DATE(YEAR($E24),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E24" s="19">
        <f>IF(OR($E24="", $F24="", AE$8=""),"",IF(AND(AE$8&lt;=$F24, EDATE(AE$8,3)-1&gt;=$E24),IF((INT(DATEDIF(DATE(YEAR($E24), 1+3*INT((MONTH($E24)-1)/3), 1),AE$8,"m")/3)+1)&lt;=INT(($H24*(INT(DATEDIF(DATE(YEAR($E24), 1+3*INT((MONTH($E24)-1)/3), 1),DATE(YEAR($F24), 1+3*INT((MONTH($F24)-1)/3), 1),"m")/3)+1))),2,IF(AND((INT(DATEDIF(DATE(YEAR($E24), 1+3*INT((MONTH($E24)-1)/3), 1),AE$8,"m")/3)+1)=INT(($H24*(INT(DATEDIF(DATE(YEAR($E24),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F24" s="19">
        <f>IF(OR($E24="", $F24="", AF$8=""),"",IF(AND(AF$8&lt;=$F24, EDATE(AF$8,3)-1&gt;=$E24),IF((INT(DATEDIF(DATE(YEAR($E24), 1+3*INT((MONTH($E24)-1)/3), 1),AF$8,"m")/3)+1)&lt;=INT(($H24*(INT(DATEDIF(DATE(YEAR($E24), 1+3*INT((MONTH($E24)-1)/3), 1),DATE(YEAR($F24), 1+3*INT((MONTH($F24)-1)/3), 1),"m")/3)+1))),2,IF(AND((INT(DATEDIF(DATE(YEAR($E24), 1+3*INT((MONTH($E24)-1)/3), 1),AF$8,"m")/3)+1)=INT(($H24*(INT(DATEDIF(DATE(YEAR($E24),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G24" s="19">
        <f>IF(OR($E24="", $F24="", AG$8=""),"",IF(AND(AG$8&lt;=$F24, EDATE(AG$8,3)-1&gt;=$E24),IF((INT(DATEDIF(DATE(YEAR($E24), 1+3*INT((MONTH($E24)-1)/3), 1),AG$8,"m")/3)+1)&lt;=INT(($H24*(INT(DATEDIF(DATE(YEAR($E24), 1+3*INT((MONTH($E24)-1)/3), 1),DATE(YEAR($F24), 1+3*INT((MONTH($F24)-1)/3), 1),"m")/3)+1))),2,IF(AND((INT(DATEDIF(DATE(YEAR($E24), 1+3*INT((MONTH($E24)-1)/3), 1),AG$8,"m")/3)+1)=INT(($H24*(INT(DATEDIF(DATE(YEAR($E24),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H24" s="19">
        <f>IF(OR($E24="", $F24="", AH$8=""),"",IF(AND(AH$8&lt;=$F24, EDATE(AH$8,3)-1&gt;=$E24),IF((INT(DATEDIF(DATE(YEAR($E24), 1+3*INT((MONTH($E24)-1)/3), 1),AH$8,"m")/3)+1)&lt;=INT(($H24*(INT(DATEDIF(DATE(YEAR($E24), 1+3*INT((MONTH($E24)-1)/3), 1),DATE(YEAR($F24), 1+3*INT((MONTH($F24)-1)/3), 1),"m")/3)+1))),2,IF(AND((INT(DATEDIF(DATE(YEAR($E24), 1+3*INT((MONTH($E24)-1)/3), 1),AH$8,"m")/3)+1)=INT(($H24*(INT(DATEDIF(DATE(YEAR($E24),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I24" s="19">
        <f>IF(OR($E24="", $F24="", AI$8=""),"",IF(AND(AI$8&lt;=$F24, EDATE(AI$8,3)-1&gt;=$E24),IF((INT(DATEDIF(DATE(YEAR($E24), 1+3*INT((MONTH($E24)-1)/3), 1),AI$8,"m")/3)+1)&lt;=INT(($H24*(INT(DATEDIF(DATE(YEAR($E24), 1+3*INT((MONTH($E24)-1)/3), 1),DATE(YEAR($F24), 1+3*INT((MONTH($F24)-1)/3), 1),"m")/3)+1))),2,IF(AND((INT(DATEDIF(DATE(YEAR($E24), 1+3*INT((MONTH($E24)-1)/3), 1),AI$8,"m")/3)+1)=INT(($H24*(INT(DATEDIF(DATE(YEAR($E24),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  <c r="AJ24" s="19">
        <f>IF(OR($E24="", $F24="", AJ$8=""),"",IF(AND(AJ$8&lt;=$F24, EDATE(AJ$8,3)-1&gt;=$E24),IF((INT(DATEDIF(DATE(YEAR($E24), 1+3*INT((MONTH($E24)-1)/3), 1),AJ$8,"m")/3)+1)&lt;=INT(($H24*(INT(DATEDIF(DATE(YEAR($E24), 1+3*INT((MONTH($E24)-1)/3), 1),DATE(YEAR($F24), 1+3*INT((MONTH($F24)-1)/3), 1),"m")/3)+1))),2,IF(AND((INT(DATEDIF(DATE(YEAR($E24), 1+3*INT((MONTH($E24)-1)/3), 1),AJ$8,"m")/3)+1)=INT(($H24*(INT(DATEDIF(DATE(YEAR($E24), 1+3*INT((MONTH($E24)-1)/3), 1),DATE(YEAR($F24), 1+3*INT((MONTH($F24)-1)/3), 1),"m")/3)+1)))+1,(($H24*(INT(DATEDIF(DATE(YEAR($E24), 1+3*INT((MONTH($E24)-1)/3), 1),DATE(YEAR($F24), 1+3*INT((MONTH($F24)-1)/3), 1),"m")/3)+1))-INT(($H24*(INT(DATEDIF(DATE(YEAR($E24), 1+3*INT((MONTH($E24)-1)/3), 1),DATE(YEAR($F24), 1+3*INT((MONTH($F24)-1)/3), 1),"m")/3)+1)))&gt;0)),3,1)),""))</f>
        <v/>
      </c>
    </row>
    <row r="25">
      <c r="A25" s="14">
        <f>IF(Datos!A20="","",Datos!A20)</f>
        <v/>
      </c>
      <c r="B25" s="15">
        <f>IF(Datos!B20="","",Datos!B20)</f>
        <v/>
      </c>
      <c r="C25" s="15">
        <f>IF(Datos!C20="","",Datos!C20)</f>
        <v/>
      </c>
      <c r="D25" s="15">
        <f>IF(Datos!D20="","",Datos!D20)</f>
        <v/>
      </c>
      <c r="E25" s="16">
        <f>IF(Datos!E20="","",Datos!E20)</f>
        <v/>
      </c>
      <c r="F25" s="16">
        <f>IF(Datos!F20="","",Datos!F20)</f>
        <v/>
      </c>
      <c r="G25" s="17">
        <f>IF(Datos!G20="","",Datos!G20)</f>
        <v/>
      </c>
      <c r="H25" s="18">
        <f>IF(Datos!H20="","",Datos!H20)</f>
        <v/>
      </c>
      <c r="I25" s="14">
        <f>IF(Datos!I20="","",Datos!I20)</f>
        <v/>
      </c>
      <c r="J25" s="14">
        <f>IF(Datos!J20="","",Datos!J20)</f>
        <v/>
      </c>
      <c r="K25" s="14">
        <f>IF(Datos!L20="","",Datos!L20)</f>
        <v/>
      </c>
      <c r="L25" s="15">
        <f>IF(Datos!N20="","",Datos!N20)</f>
        <v/>
      </c>
      <c r="M25" s="19">
        <f>IF(OR($E25="", $F25="", M$8=""),"",IF(AND(M$8&lt;=$F25, EDATE(M$8,3)-1&gt;=$E25),IF((INT(DATEDIF(DATE(YEAR($E25), 1+3*INT((MONTH($E25)-1)/3), 1),M$8,"m")/3)+1)&lt;=INT(($H25*(INT(DATEDIF(DATE(YEAR($E25), 1+3*INT((MONTH($E25)-1)/3), 1),DATE(YEAR($F25), 1+3*INT((MONTH($F25)-1)/3), 1),"m")/3)+1))),2,IF(AND((INT(DATEDIF(DATE(YEAR($E25), 1+3*INT((MONTH($E25)-1)/3), 1),M$8,"m")/3)+1)=INT(($H25*(INT(DATEDIF(DATE(YEAR($E25),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N25" s="19">
        <f>IF(OR($E25="", $F25="", N$8=""),"",IF(AND(N$8&lt;=$F25, EDATE(N$8,3)-1&gt;=$E25),IF((INT(DATEDIF(DATE(YEAR($E25), 1+3*INT((MONTH($E25)-1)/3), 1),N$8,"m")/3)+1)&lt;=INT(($H25*(INT(DATEDIF(DATE(YEAR($E25), 1+3*INT((MONTH($E25)-1)/3), 1),DATE(YEAR($F25), 1+3*INT((MONTH($F25)-1)/3), 1),"m")/3)+1))),2,IF(AND((INT(DATEDIF(DATE(YEAR($E25), 1+3*INT((MONTH($E25)-1)/3), 1),N$8,"m")/3)+1)=INT(($H25*(INT(DATEDIF(DATE(YEAR($E25),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O25" s="19">
        <f>IF(OR($E25="", $F25="", O$8=""),"",IF(AND(O$8&lt;=$F25, EDATE(O$8,3)-1&gt;=$E25),IF((INT(DATEDIF(DATE(YEAR($E25), 1+3*INT((MONTH($E25)-1)/3), 1),O$8,"m")/3)+1)&lt;=INT(($H25*(INT(DATEDIF(DATE(YEAR($E25), 1+3*INT((MONTH($E25)-1)/3), 1),DATE(YEAR($F25), 1+3*INT((MONTH($F25)-1)/3), 1),"m")/3)+1))),2,IF(AND((INT(DATEDIF(DATE(YEAR($E25), 1+3*INT((MONTH($E25)-1)/3), 1),O$8,"m")/3)+1)=INT(($H25*(INT(DATEDIF(DATE(YEAR($E25),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P25" s="19">
        <f>IF(OR($E25="", $F25="", P$8=""),"",IF(AND(P$8&lt;=$F25, EDATE(P$8,3)-1&gt;=$E25),IF((INT(DATEDIF(DATE(YEAR($E25), 1+3*INT((MONTH($E25)-1)/3), 1),P$8,"m")/3)+1)&lt;=INT(($H25*(INT(DATEDIF(DATE(YEAR($E25), 1+3*INT((MONTH($E25)-1)/3), 1),DATE(YEAR($F25), 1+3*INT((MONTH($F25)-1)/3), 1),"m")/3)+1))),2,IF(AND((INT(DATEDIF(DATE(YEAR($E25), 1+3*INT((MONTH($E25)-1)/3), 1),P$8,"m")/3)+1)=INT(($H25*(INT(DATEDIF(DATE(YEAR($E25),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Q25" s="19">
        <f>IF(OR($E25="", $F25="", Q$8=""),"",IF(AND(Q$8&lt;=$F25, EDATE(Q$8,3)-1&gt;=$E25),IF((INT(DATEDIF(DATE(YEAR($E25), 1+3*INT((MONTH($E25)-1)/3), 1),Q$8,"m")/3)+1)&lt;=INT(($H25*(INT(DATEDIF(DATE(YEAR($E25), 1+3*INT((MONTH($E25)-1)/3), 1),DATE(YEAR($F25), 1+3*INT((MONTH($F25)-1)/3), 1),"m")/3)+1))),2,IF(AND((INT(DATEDIF(DATE(YEAR($E25), 1+3*INT((MONTH($E25)-1)/3), 1),Q$8,"m")/3)+1)=INT(($H25*(INT(DATEDIF(DATE(YEAR($E25),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R25" s="19">
        <f>IF(OR($E25="", $F25="", R$8=""),"",IF(AND(R$8&lt;=$F25, EDATE(R$8,3)-1&gt;=$E25),IF((INT(DATEDIF(DATE(YEAR($E25), 1+3*INT((MONTH($E25)-1)/3), 1),R$8,"m")/3)+1)&lt;=INT(($H25*(INT(DATEDIF(DATE(YEAR($E25), 1+3*INT((MONTH($E25)-1)/3), 1),DATE(YEAR($F25), 1+3*INT((MONTH($F25)-1)/3), 1),"m")/3)+1))),2,IF(AND((INT(DATEDIF(DATE(YEAR($E25), 1+3*INT((MONTH($E25)-1)/3), 1),R$8,"m")/3)+1)=INT(($H25*(INT(DATEDIF(DATE(YEAR($E25),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S25" s="19">
        <f>IF(OR($E25="", $F25="", S$8=""),"",IF(AND(S$8&lt;=$F25, EDATE(S$8,3)-1&gt;=$E25),IF((INT(DATEDIF(DATE(YEAR($E25), 1+3*INT((MONTH($E25)-1)/3), 1),S$8,"m")/3)+1)&lt;=INT(($H25*(INT(DATEDIF(DATE(YEAR($E25), 1+3*INT((MONTH($E25)-1)/3), 1),DATE(YEAR($F25), 1+3*INT((MONTH($F25)-1)/3), 1),"m")/3)+1))),2,IF(AND((INT(DATEDIF(DATE(YEAR($E25), 1+3*INT((MONTH($E25)-1)/3), 1),S$8,"m")/3)+1)=INT(($H25*(INT(DATEDIF(DATE(YEAR($E25),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T25" s="19">
        <f>IF(OR($E25="", $F25="", T$8=""),"",IF(AND(T$8&lt;=$F25, EDATE(T$8,3)-1&gt;=$E25),IF((INT(DATEDIF(DATE(YEAR($E25), 1+3*INT((MONTH($E25)-1)/3), 1),T$8,"m")/3)+1)&lt;=INT(($H25*(INT(DATEDIF(DATE(YEAR($E25), 1+3*INT((MONTH($E25)-1)/3), 1),DATE(YEAR($F25), 1+3*INT((MONTH($F25)-1)/3), 1),"m")/3)+1))),2,IF(AND((INT(DATEDIF(DATE(YEAR($E25), 1+3*INT((MONTH($E25)-1)/3), 1),T$8,"m")/3)+1)=INT(($H25*(INT(DATEDIF(DATE(YEAR($E25),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U25" s="19">
        <f>IF(OR($E25="", $F25="", U$8=""),"",IF(AND(U$8&lt;=$F25, EDATE(U$8,3)-1&gt;=$E25),IF((INT(DATEDIF(DATE(YEAR($E25), 1+3*INT((MONTH($E25)-1)/3), 1),U$8,"m")/3)+1)&lt;=INT(($H25*(INT(DATEDIF(DATE(YEAR($E25), 1+3*INT((MONTH($E25)-1)/3), 1),DATE(YEAR($F25), 1+3*INT((MONTH($F25)-1)/3), 1),"m")/3)+1))),2,IF(AND((INT(DATEDIF(DATE(YEAR($E25), 1+3*INT((MONTH($E25)-1)/3), 1),U$8,"m")/3)+1)=INT(($H25*(INT(DATEDIF(DATE(YEAR($E25),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V25" s="19">
        <f>IF(OR($E25="", $F25="", V$8=""),"",IF(AND(V$8&lt;=$F25, EDATE(V$8,3)-1&gt;=$E25),IF((INT(DATEDIF(DATE(YEAR($E25), 1+3*INT((MONTH($E25)-1)/3), 1),V$8,"m")/3)+1)&lt;=INT(($H25*(INT(DATEDIF(DATE(YEAR($E25), 1+3*INT((MONTH($E25)-1)/3), 1),DATE(YEAR($F25), 1+3*INT((MONTH($F25)-1)/3), 1),"m")/3)+1))),2,IF(AND((INT(DATEDIF(DATE(YEAR($E25), 1+3*INT((MONTH($E25)-1)/3), 1),V$8,"m")/3)+1)=INT(($H25*(INT(DATEDIF(DATE(YEAR($E25),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W25" s="19">
        <f>IF(OR($E25="", $F25="", W$8=""),"",IF(AND(W$8&lt;=$F25, EDATE(W$8,3)-1&gt;=$E25),IF((INT(DATEDIF(DATE(YEAR($E25), 1+3*INT((MONTH($E25)-1)/3), 1),W$8,"m")/3)+1)&lt;=INT(($H25*(INT(DATEDIF(DATE(YEAR($E25), 1+3*INT((MONTH($E25)-1)/3), 1),DATE(YEAR($F25), 1+3*INT((MONTH($F25)-1)/3), 1),"m")/3)+1))),2,IF(AND((INT(DATEDIF(DATE(YEAR($E25), 1+3*INT((MONTH($E25)-1)/3), 1),W$8,"m")/3)+1)=INT(($H25*(INT(DATEDIF(DATE(YEAR($E25),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X25" s="19">
        <f>IF(OR($E25="", $F25="", X$8=""),"",IF(AND(X$8&lt;=$F25, EDATE(X$8,3)-1&gt;=$E25),IF((INT(DATEDIF(DATE(YEAR($E25), 1+3*INT((MONTH($E25)-1)/3), 1),X$8,"m")/3)+1)&lt;=INT(($H25*(INT(DATEDIF(DATE(YEAR($E25), 1+3*INT((MONTH($E25)-1)/3), 1),DATE(YEAR($F25), 1+3*INT((MONTH($F25)-1)/3), 1),"m")/3)+1))),2,IF(AND((INT(DATEDIF(DATE(YEAR($E25), 1+3*INT((MONTH($E25)-1)/3), 1),X$8,"m")/3)+1)=INT(($H25*(INT(DATEDIF(DATE(YEAR($E25),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Y25" s="19">
        <f>IF(OR($E25="", $F25="", Y$8=""),"",IF(AND(Y$8&lt;=$F25, EDATE(Y$8,3)-1&gt;=$E25),IF((INT(DATEDIF(DATE(YEAR($E25), 1+3*INT((MONTH($E25)-1)/3), 1),Y$8,"m")/3)+1)&lt;=INT(($H25*(INT(DATEDIF(DATE(YEAR($E25), 1+3*INT((MONTH($E25)-1)/3), 1),DATE(YEAR($F25), 1+3*INT((MONTH($F25)-1)/3), 1),"m")/3)+1))),2,IF(AND((INT(DATEDIF(DATE(YEAR($E25), 1+3*INT((MONTH($E25)-1)/3), 1),Y$8,"m")/3)+1)=INT(($H25*(INT(DATEDIF(DATE(YEAR($E25),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Z25" s="19">
        <f>IF(OR($E25="", $F25="", Z$8=""),"",IF(AND(Z$8&lt;=$F25, EDATE(Z$8,3)-1&gt;=$E25),IF((INT(DATEDIF(DATE(YEAR($E25), 1+3*INT((MONTH($E25)-1)/3), 1),Z$8,"m")/3)+1)&lt;=INT(($H25*(INT(DATEDIF(DATE(YEAR($E25), 1+3*INT((MONTH($E25)-1)/3), 1),DATE(YEAR($F25), 1+3*INT((MONTH($F25)-1)/3), 1),"m")/3)+1))),2,IF(AND((INT(DATEDIF(DATE(YEAR($E25), 1+3*INT((MONTH($E25)-1)/3), 1),Z$8,"m")/3)+1)=INT(($H25*(INT(DATEDIF(DATE(YEAR($E25),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A25" s="19">
        <f>IF(OR($E25="", $F25="", AA$8=""),"",IF(AND(AA$8&lt;=$F25, EDATE(AA$8,3)-1&gt;=$E25),IF((INT(DATEDIF(DATE(YEAR($E25), 1+3*INT((MONTH($E25)-1)/3), 1),AA$8,"m")/3)+1)&lt;=INT(($H25*(INT(DATEDIF(DATE(YEAR($E25), 1+3*INT((MONTH($E25)-1)/3), 1),DATE(YEAR($F25), 1+3*INT((MONTH($F25)-1)/3), 1),"m")/3)+1))),2,IF(AND((INT(DATEDIF(DATE(YEAR($E25), 1+3*INT((MONTH($E25)-1)/3), 1),AA$8,"m")/3)+1)=INT(($H25*(INT(DATEDIF(DATE(YEAR($E25),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B25" s="19">
        <f>IF(OR($E25="", $F25="", AB$8=""),"",IF(AND(AB$8&lt;=$F25, EDATE(AB$8,3)-1&gt;=$E25),IF((INT(DATEDIF(DATE(YEAR($E25), 1+3*INT((MONTH($E25)-1)/3), 1),AB$8,"m")/3)+1)&lt;=INT(($H25*(INT(DATEDIF(DATE(YEAR($E25), 1+3*INT((MONTH($E25)-1)/3), 1),DATE(YEAR($F25), 1+3*INT((MONTH($F25)-1)/3), 1),"m")/3)+1))),2,IF(AND((INT(DATEDIF(DATE(YEAR($E25), 1+3*INT((MONTH($E25)-1)/3), 1),AB$8,"m")/3)+1)=INT(($H25*(INT(DATEDIF(DATE(YEAR($E25),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C25" s="19">
        <f>IF(OR($E25="", $F25="", AC$8=""),"",IF(AND(AC$8&lt;=$F25, EDATE(AC$8,3)-1&gt;=$E25),IF((INT(DATEDIF(DATE(YEAR($E25), 1+3*INT((MONTH($E25)-1)/3), 1),AC$8,"m")/3)+1)&lt;=INT(($H25*(INT(DATEDIF(DATE(YEAR($E25), 1+3*INT((MONTH($E25)-1)/3), 1),DATE(YEAR($F25), 1+3*INT((MONTH($F25)-1)/3), 1),"m")/3)+1))),2,IF(AND((INT(DATEDIF(DATE(YEAR($E25), 1+3*INT((MONTH($E25)-1)/3), 1),AC$8,"m")/3)+1)=INT(($H25*(INT(DATEDIF(DATE(YEAR($E25),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D25" s="19">
        <f>IF(OR($E25="", $F25="", AD$8=""),"",IF(AND(AD$8&lt;=$F25, EDATE(AD$8,3)-1&gt;=$E25),IF((INT(DATEDIF(DATE(YEAR($E25), 1+3*INT((MONTH($E25)-1)/3), 1),AD$8,"m")/3)+1)&lt;=INT(($H25*(INT(DATEDIF(DATE(YEAR($E25), 1+3*INT((MONTH($E25)-1)/3), 1),DATE(YEAR($F25), 1+3*INT((MONTH($F25)-1)/3), 1),"m")/3)+1))),2,IF(AND((INT(DATEDIF(DATE(YEAR($E25), 1+3*INT((MONTH($E25)-1)/3), 1),AD$8,"m")/3)+1)=INT(($H25*(INT(DATEDIF(DATE(YEAR($E25),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E25" s="19">
        <f>IF(OR($E25="", $F25="", AE$8=""),"",IF(AND(AE$8&lt;=$F25, EDATE(AE$8,3)-1&gt;=$E25),IF((INT(DATEDIF(DATE(YEAR($E25), 1+3*INT((MONTH($E25)-1)/3), 1),AE$8,"m")/3)+1)&lt;=INT(($H25*(INT(DATEDIF(DATE(YEAR($E25), 1+3*INT((MONTH($E25)-1)/3), 1),DATE(YEAR($F25), 1+3*INT((MONTH($F25)-1)/3), 1),"m")/3)+1))),2,IF(AND((INT(DATEDIF(DATE(YEAR($E25), 1+3*INT((MONTH($E25)-1)/3), 1),AE$8,"m")/3)+1)=INT(($H25*(INT(DATEDIF(DATE(YEAR($E25),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F25" s="19">
        <f>IF(OR($E25="", $F25="", AF$8=""),"",IF(AND(AF$8&lt;=$F25, EDATE(AF$8,3)-1&gt;=$E25),IF((INT(DATEDIF(DATE(YEAR($E25), 1+3*INT((MONTH($E25)-1)/3), 1),AF$8,"m")/3)+1)&lt;=INT(($H25*(INT(DATEDIF(DATE(YEAR($E25), 1+3*INT((MONTH($E25)-1)/3), 1),DATE(YEAR($F25), 1+3*INT((MONTH($F25)-1)/3), 1),"m")/3)+1))),2,IF(AND((INT(DATEDIF(DATE(YEAR($E25), 1+3*INT((MONTH($E25)-1)/3), 1),AF$8,"m")/3)+1)=INT(($H25*(INT(DATEDIF(DATE(YEAR($E25),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G25" s="19">
        <f>IF(OR($E25="", $F25="", AG$8=""),"",IF(AND(AG$8&lt;=$F25, EDATE(AG$8,3)-1&gt;=$E25),IF((INT(DATEDIF(DATE(YEAR($E25), 1+3*INT((MONTH($E25)-1)/3), 1),AG$8,"m")/3)+1)&lt;=INT(($H25*(INT(DATEDIF(DATE(YEAR($E25), 1+3*INT((MONTH($E25)-1)/3), 1),DATE(YEAR($F25), 1+3*INT((MONTH($F25)-1)/3), 1),"m")/3)+1))),2,IF(AND((INT(DATEDIF(DATE(YEAR($E25), 1+3*INT((MONTH($E25)-1)/3), 1),AG$8,"m")/3)+1)=INT(($H25*(INT(DATEDIF(DATE(YEAR($E25),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H25" s="19">
        <f>IF(OR($E25="", $F25="", AH$8=""),"",IF(AND(AH$8&lt;=$F25, EDATE(AH$8,3)-1&gt;=$E25),IF((INT(DATEDIF(DATE(YEAR($E25), 1+3*INT((MONTH($E25)-1)/3), 1),AH$8,"m")/3)+1)&lt;=INT(($H25*(INT(DATEDIF(DATE(YEAR($E25), 1+3*INT((MONTH($E25)-1)/3), 1),DATE(YEAR($F25), 1+3*INT((MONTH($F25)-1)/3), 1),"m")/3)+1))),2,IF(AND((INT(DATEDIF(DATE(YEAR($E25), 1+3*INT((MONTH($E25)-1)/3), 1),AH$8,"m")/3)+1)=INT(($H25*(INT(DATEDIF(DATE(YEAR($E25),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I25" s="19">
        <f>IF(OR($E25="", $F25="", AI$8=""),"",IF(AND(AI$8&lt;=$F25, EDATE(AI$8,3)-1&gt;=$E25),IF((INT(DATEDIF(DATE(YEAR($E25), 1+3*INT((MONTH($E25)-1)/3), 1),AI$8,"m")/3)+1)&lt;=INT(($H25*(INT(DATEDIF(DATE(YEAR($E25), 1+3*INT((MONTH($E25)-1)/3), 1),DATE(YEAR($F25), 1+3*INT((MONTH($F25)-1)/3), 1),"m")/3)+1))),2,IF(AND((INT(DATEDIF(DATE(YEAR($E25), 1+3*INT((MONTH($E25)-1)/3), 1),AI$8,"m")/3)+1)=INT(($H25*(INT(DATEDIF(DATE(YEAR($E25),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  <c r="AJ25" s="19">
        <f>IF(OR($E25="", $F25="", AJ$8=""),"",IF(AND(AJ$8&lt;=$F25, EDATE(AJ$8,3)-1&gt;=$E25),IF((INT(DATEDIF(DATE(YEAR($E25), 1+3*INT((MONTH($E25)-1)/3), 1),AJ$8,"m")/3)+1)&lt;=INT(($H25*(INT(DATEDIF(DATE(YEAR($E25), 1+3*INT((MONTH($E25)-1)/3), 1),DATE(YEAR($F25), 1+3*INT((MONTH($F25)-1)/3), 1),"m")/3)+1))),2,IF(AND((INT(DATEDIF(DATE(YEAR($E25), 1+3*INT((MONTH($E25)-1)/3), 1),AJ$8,"m")/3)+1)=INT(($H25*(INT(DATEDIF(DATE(YEAR($E25), 1+3*INT((MONTH($E25)-1)/3), 1),DATE(YEAR($F25), 1+3*INT((MONTH($F25)-1)/3), 1),"m")/3)+1)))+1,(($H25*(INT(DATEDIF(DATE(YEAR($E25), 1+3*INT((MONTH($E25)-1)/3), 1),DATE(YEAR($F25), 1+3*INT((MONTH($F25)-1)/3), 1),"m")/3)+1))-INT(($H25*(INT(DATEDIF(DATE(YEAR($E25), 1+3*INT((MONTH($E25)-1)/3), 1),DATE(YEAR($F25), 1+3*INT((MONTH($F25)-1)/3), 1),"m")/3)+1)))&gt;0)),3,1)),""))</f>
        <v/>
      </c>
    </row>
    <row r="26">
      <c r="A26" s="14">
        <f>IF(Datos!A21="","",Datos!A21)</f>
        <v/>
      </c>
      <c r="B26" s="15">
        <f>IF(Datos!B21="","",Datos!B21)</f>
        <v/>
      </c>
      <c r="C26" s="15">
        <f>IF(Datos!C21="","",Datos!C21)</f>
        <v/>
      </c>
      <c r="D26" s="15">
        <f>IF(Datos!D21="","",Datos!D21)</f>
        <v/>
      </c>
      <c r="E26" s="16">
        <f>IF(Datos!E21="","",Datos!E21)</f>
        <v/>
      </c>
      <c r="F26" s="16">
        <f>IF(Datos!F21="","",Datos!F21)</f>
        <v/>
      </c>
      <c r="G26" s="17">
        <f>IF(Datos!G21="","",Datos!G21)</f>
        <v/>
      </c>
      <c r="H26" s="18">
        <f>IF(Datos!H21="","",Datos!H21)</f>
        <v/>
      </c>
      <c r="I26" s="14">
        <f>IF(Datos!I21="","",Datos!I21)</f>
        <v/>
      </c>
      <c r="J26" s="14">
        <f>IF(Datos!J21="","",Datos!J21)</f>
        <v/>
      </c>
      <c r="K26" s="14">
        <f>IF(Datos!L21="","",Datos!L21)</f>
        <v/>
      </c>
      <c r="L26" s="15">
        <f>IF(Datos!N21="","",Datos!N21)</f>
        <v/>
      </c>
      <c r="M26" s="19">
        <f>IF(OR($E26="", $F26="", M$8=""),"",IF(AND(M$8&lt;=$F26, EDATE(M$8,3)-1&gt;=$E26),IF((INT(DATEDIF(DATE(YEAR($E26), 1+3*INT((MONTH($E26)-1)/3), 1),M$8,"m")/3)+1)&lt;=INT(($H26*(INT(DATEDIF(DATE(YEAR($E26), 1+3*INT((MONTH($E26)-1)/3), 1),DATE(YEAR($F26), 1+3*INT((MONTH($F26)-1)/3), 1),"m")/3)+1))),2,IF(AND((INT(DATEDIF(DATE(YEAR($E26), 1+3*INT((MONTH($E26)-1)/3), 1),M$8,"m")/3)+1)=INT(($H26*(INT(DATEDIF(DATE(YEAR($E26),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N26" s="19">
        <f>IF(OR($E26="", $F26="", N$8=""),"",IF(AND(N$8&lt;=$F26, EDATE(N$8,3)-1&gt;=$E26),IF((INT(DATEDIF(DATE(YEAR($E26), 1+3*INT((MONTH($E26)-1)/3), 1),N$8,"m")/3)+1)&lt;=INT(($H26*(INT(DATEDIF(DATE(YEAR($E26), 1+3*INT((MONTH($E26)-1)/3), 1),DATE(YEAR($F26), 1+3*INT((MONTH($F26)-1)/3), 1),"m")/3)+1))),2,IF(AND((INT(DATEDIF(DATE(YEAR($E26), 1+3*INT((MONTH($E26)-1)/3), 1),N$8,"m")/3)+1)=INT(($H26*(INT(DATEDIF(DATE(YEAR($E26),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O26" s="19">
        <f>IF(OR($E26="", $F26="", O$8=""),"",IF(AND(O$8&lt;=$F26, EDATE(O$8,3)-1&gt;=$E26),IF((INT(DATEDIF(DATE(YEAR($E26), 1+3*INT((MONTH($E26)-1)/3), 1),O$8,"m")/3)+1)&lt;=INT(($H26*(INT(DATEDIF(DATE(YEAR($E26), 1+3*INT((MONTH($E26)-1)/3), 1),DATE(YEAR($F26), 1+3*INT((MONTH($F26)-1)/3), 1),"m")/3)+1))),2,IF(AND((INT(DATEDIF(DATE(YEAR($E26), 1+3*INT((MONTH($E26)-1)/3), 1),O$8,"m")/3)+1)=INT(($H26*(INT(DATEDIF(DATE(YEAR($E26),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P26" s="19">
        <f>IF(OR($E26="", $F26="", P$8=""),"",IF(AND(P$8&lt;=$F26, EDATE(P$8,3)-1&gt;=$E26),IF((INT(DATEDIF(DATE(YEAR($E26), 1+3*INT((MONTH($E26)-1)/3), 1),P$8,"m")/3)+1)&lt;=INT(($H26*(INT(DATEDIF(DATE(YEAR($E26), 1+3*INT((MONTH($E26)-1)/3), 1),DATE(YEAR($F26), 1+3*INT((MONTH($F26)-1)/3), 1),"m")/3)+1))),2,IF(AND((INT(DATEDIF(DATE(YEAR($E26), 1+3*INT((MONTH($E26)-1)/3), 1),P$8,"m")/3)+1)=INT(($H26*(INT(DATEDIF(DATE(YEAR($E26),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Q26" s="19">
        <f>IF(OR($E26="", $F26="", Q$8=""),"",IF(AND(Q$8&lt;=$F26, EDATE(Q$8,3)-1&gt;=$E26),IF((INT(DATEDIF(DATE(YEAR($E26), 1+3*INT((MONTH($E26)-1)/3), 1),Q$8,"m")/3)+1)&lt;=INT(($H26*(INT(DATEDIF(DATE(YEAR($E26), 1+3*INT((MONTH($E26)-1)/3), 1),DATE(YEAR($F26), 1+3*INT((MONTH($F26)-1)/3), 1),"m")/3)+1))),2,IF(AND((INT(DATEDIF(DATE(YEAR($E26), 1+3*INT((MONTH($E26)-1)/3), 1),Q$8,"m")/3)+1)=INT(($H26*(INT(DATEDIF(DATE(YEAR($E26),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R26" s="19">
        <f>IF(OR($E26="", $F26="", R$8=""),"",IF(AND(R$8&lt;=$F26, EDATE(R$8,3)-1&gt;=$E26),IF((INT(DATEDIF(DATE(YEAR($E26), 1+3*INT((MONTH($E26)-1)/3), 1),R$8,"m")/3)+1)&lt;=INT(($H26*(INT(DATEDIF(DATE(YEAR($E26), 1+3*INT((MONTH($E26)-1)/3), 1),DATE(YEAR($F26), 1+3*INT((MONTH($F26)-1)/3), 1),"m")/3)+1))),2,IF(AND((INT(DATEDIF(DATE(YEAR($E26), 1+3*INT((MONTH($E26)-1)/3), 1),R$8,"m")/3)+1)=INT(($H26*(INT(DATEDIF(DATE(YEAR($E26),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S26" s="19">
        <f>IF(OR($E26="", $F26="", S$8=""),"",IF(AND(S$8&lt;=$F26, EDATE(S$8,3)-1&gt;=$E26),IF((INT(DATEDIF(DATE(YEAR($E26), 1+3*INT((MONTH($E26)-1)/3), 1),S$8,"m")/3)+1)&lt;=INT(($H26*(INT(DATEDIF(DATE(YEAR($E26), 1+3*INT((MONTH($E26)-1)/3), 1),DATE(YEAR($F26), 1+3*INT((MONTH($F26)-1)/3), 1),"m")/3)+1))),2,IF(AND((INT(DATEDIF(DATE(YEAR($E26), 1+3*INT((MONTH($E26)-1)/3), 1),S$8,"m")/3)+1)=INT(($H26*(INT(DATEDIF(DATE(YEAR($E26),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T26" s="19">
        <f>IF(OR($E26="", $F26="", T$8=""),"",IF(AND(T$8&lt;=$F26, EDATE(T$8,3)-1&gt;=$E26),IF((INT(DATEDIF(DATE(YEAR($E26), 1+3*INT((MONTH($E26)-1)/3), 1),T$8,"m")/3)+1)&lt;=INT(($H26*(INT(DATEDIF(DATE(YEAR($E26), 1+3*INT((MONTH($E26)-1)/3), 1),DATE(YEAR($F26), 1+3*INT((MONTH($F26)-1)/3), 1),"m")/3)+1))),2,IF(AND((INT(DATEDIF(DATE(YEAR($E26), 1+3*INT((MONTH($E26)-1)/3), 1),T$8,"m")/3)+1)=INT(($H26*(INT(DATEDIF(DATE(YEAR($E26),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U26" s="19">
        <f>IF(OR($E26="", $F26="", U$8=""),"",IF(AND(U$8&lt;=$F26, EDATE(U$8,3)-1&gt;=$E26),IF((INT(DATEDIF(DATE(YEAR($E26), 1+3*INT((MONTH($E26)-1)/3), 1),U$8,"m")/3)+1)&lt;=INT(($H26*(INT(DATEDIF(DATE(YEAR($E26), 1+3*INT((MONTH($E26)-1)/3), 1),DATE(YEAR($F26), 1+3*INT((MONTH($F26)-1)/3), 1),"m")/3)+1))),2,IF(AND((INT(DATEDIF(DATE(YEAR($E26), 1+3*INT((MONTH($E26)-1)/3), 1),U$8,"m")/3)+1)=INT(($H26*(INT(DATEDIF(DATE(YEAR($E26),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V26" s="19">
        <f>IF(OR($E26="", $F26="", V$8=""),"",IF(AND(V$8&lt;=$F26, EDATE(V$8,3)-1&gt;=$E26),IF((INT(DATEDIF(DATE(YEAR($E26), 1+3*INT((MONTH($E26)-1)/3), 1),V$8,"m")/3)+1)&lt;=INT(($H26*(INT(DATEDIF(DATE(YEAR($E26), 1+3*INT((MONTH($E26)-1)/3), 1),DATE(YEAR($F26), 1+3*INT((MONTH($F26)-1)/3), 1),"m")/3)+1))),2,IF(AND((INT(DATEDIF(DATE(YEAR($E26), 1+3*INT((MONTH($E26)-1)/3), 1),V$8,"m")/3)+1)=INT(($H26*(INT(DATEDIF(DATE(YEAR($E26),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W26" s="19">
        <f>IF(OR($E26="", $F26="", W$8=""),"",IF(AND(W$8&lt;=$F26, EDATE(W$8,3)-1&gt;=$E26),IF((INT(DATEDIF(DATE(YEAR($E26), 1+3*INT((MONTH($E26)-1)/3), 1),W$8,"m")/3)+1)&lt;=INT(($H26*(INT(DATEDIF(DATE(YEAR($E26), 1+3*INT((MONTH($E26)-1)/3), 1),DATE(YEAR($F26), 1+3*INT((MONTH($F26)-1)/3), 1),"m")/3)+1))),2,IF(AND((INT(DATEDIF(DATE(YEAR($E26), 1+3*INT((MONTH($E26)-1)/3), 1),W$8,"m")/3)+1)=INT(($H26*(INT(DATEDIF(DATE(YEAR($E26),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X26" s="19">
        <f>IF(OR($E26="", $F26="", X$8=""),"",IF(AND(X$8&lt;=$F26, EDATE(X$8,3)-1&gt;=$E26),IF((INT(DATEDIF(DATE(YEAR($E26), 1+3*INT((MONTH($E26)-1)/3), 1),X$8,"m")/3)+1)&lt;=INT(($H26*(INT(DATEDIF(DATE(YEAR($E26), 1+3*INT((MONTH($E26)-1)/3), 1),DATE(YEAR($F26), 1+3*INT((MONTH($F26)-1)/3), 1),"m")/3)+1))),2,IF(AND((INT(DATEDIF(DATE(YEAR($E26), 1+3*INT((MONTH($E26)-1)/3), 1),X$8,"m")/3)+1)=INT(($H26*(INT(DATEDIF(DATE(YEAR($E26),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Y26" s="19">
        <f>IF(OR($E26="", $F26="", Y$8=""),"",IF(AND(Y$8&lt;=$F26, EDATE(Y$8,3)-1&gt;=$E26),IF((INT(DATEDIF(DATE(YEAR($E26), 1+3*INT((MONTH($E26)-1)/3), 1),Y$8,"m")/3)+1)&lt;=INT(($H26*(INT(DATEDIF(DATE(YEAR($E26), 1+3*INT((MONTH($E26)-1)/3), 1),DATE(YEAR($F26), 1+3*INT((MONTH($F26)-1)/3), 1),"m")/3)+1))),2,IF(AND((INT(DATEDIF(DATE(YEAR($E26), 1+3*INT((MONTH($E26)-1)/3), 1),Y$8,"m")/3)+1)=INT(($H26*(INT(DATEDIF(DATE(YEAR($E26),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Z26" s="19">
        <f>IF(OR($E26="", $F26="", Z$8=""),"",IF(AND(Z$8&lt;=$F26, EDATE(Z$8,3)-1&gt;=$E26),IF((INT(DATEDIF(DATE(YEAR($E26), 1+3*INT((MONTH($E26)-1)/3), 1),Z$8,"m")/3)+1)&lt;=INT(($H26*(INT(DATEDIF(DATE(YEAR($E26), 1+3*INT((MONTH($E26)-1)/3), 1),DATE(YEAR($F26), 1+3*INT((MONTH($F26)-1)/3), 1),"m")/3)+1))),2,IF(AND((INT(DATEDIF(DATE(YEAR($E26), 1+3*INT((MONTH($E26)-1)/3), 1),Z$8,"m")/3)+1)=INT(($H26*(INT(DATEDIF(DATE(YEAR($E26),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A26" s="19">
        <f>IF(OR($E26="", $F26="", AA$8=""),"",IF(AND(AA$8&lt;=$F26, EDATE(AA$8,3)-1&gt;=$E26),IF((INT(DATEDIF(DATE(YEAR($E26), 1+3*INT((MONTH($E26)-1)/3), 1),AA$8,"m")/3)+1)&lt;=INT(($H26*(INT(DATEDIF(DATE(YEAR($E26), 1+3*INT((MONTH($E26)-1)/3), 1),DATE(YEAR($F26), 1+3*INT((MONTH($F26)-1)/3), 1),"m")/3)+1))),2,IF(AND((INT(DATEDIF(DATE(YEAR($E26), 1+3*INT((MONTH($E26)-1)/3), 1),AA$8,"m")/3)+1)=INT(($H26*(INT(DATEDIF(DATE(YEAR($E26),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B26" s="19">
        <f>IF(OR($E26="", $F26="", AB$8=""),"",IF(AND(AB$8&lt;=$F26, EDATE(AB$8,3)-1&gt;=$E26),IF((INT(DATEDIF(DATE(YEAR($E26), 1+3*INT((MONTH($E26)-1)/3), 1),AB$8,"m")/3)+1)&lt;=INT(($H26*(INT(DATEDIF(DATE(YEAR($E26), 1+3*INT((MONTH($E26)-1)/3), 1),DATE(YEAR($F26), 1+3*INT((MONTH($F26)-1)/3), 1),"m")/3)+1))),2,IF(AND((INT(DATEDIF(DATE(YEAR($E26), 1+3*INT((MONTH($E26)-1)/3), 1),AB$8,"m")/3)+1)=INT(($H26*(INT(DATEDIF(DATE(YEAR($E26),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C26" s="19">
        <f>IF(OR($E26="", $F26="", AC$8=""),"",IF(AND(AC$8&lt;=$F26, EDATE(AC$8,3)-1&gt;=$E26),IF((INT(DATEDIF(DATE(YEAR($E26), 1+3*INT((MONTH($E26)-1)/3), 1),AC$8,"m")/3)+1)&lt;=INT(($H26*(INT(DATEDIF(DATE(YEAR($E26), 1+3*INT((MONTH($E26)-1)/3), 1),DATE(YEAR($F26), 1+3*INT((MONTH($F26)-1)/3), 1),"m")/3)+1))),2,IF(AND((INT(DATEDIF(DATE(YEAR($E26), 1+3*INT((MONTH($E26)-1)/3), 1),AC$8,"m")/3)+1)=INT(($H26*(INT(DATEDIF(DATE(YEAR($E26),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D26" s="19">
        <f>IF(OR($E26="", $F26="", AD$8=""),"",IF(AND(AD$8&lt;=$F26, EDATE(AD$8,3)-1&gt;=$E26),IF((INT(DATEDIF(DATE(YEAR($E26), 1+3*INT((MONTH($E26)-1)/3), 1),AD$8,"m")/3)+1)&lt;=INT(($H26*(INT(DATEDIF(DATE(YEAR($E26), 1+3*INT((MONTH($E26)-1)/3), 1),DATE(YEAR($F26), 1+3*INT((MONTH($F26)-1)/3), 1),"m")/3)+1))),2,IF(AND((INT(DATEDIF(DATE(YEAR($E26), 1+3*INT((MONTH($E26)-1)/3), 1),AD$8,"m")/3)+1)=INT(($H26*(INT(DATEDIF(DATE(YEAR($E26),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E26" s="19">
        <f>IF(OR($E26="", $F26="", AE$8=""),"",IF(AND(AE$8&lt;=$F26, EDATE(AE$8,3)-1&gt;=$E26),IF((INT(DATEDIF(DATE(YEAR($E26), 1+3*INT((MONTH($E26)-1)/3), 1),AE$8,"m")/3)+1)&lt;=INT(($H26*(INT(DATEDIF(DATE(YEAR($E26), 1+3*INT((MONTH($E26)-1)/3), 1),DATE(YEAR($F26), 1+3*INT((MONTH($F26)-1)/3), 1),"m")/3)+1))),2,IF(AND((INT(DATEDIF(DATE(YEAR($E26), 1+3*INT((MONTH($E26)-1)/3), 1),AE$8,"m")/3)+1)=INT(($H26*(INT(DATEDIF(DATE(YEAR($E26),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F26" s="19">
        <f>IF(OR($E26="", $F26="", AF$8=""),"",IF(AND(AF$8&lt;=$F26, EDATE(AF$8,3)-1&gt;=$E26),IF((INT(DATEDIF(DATE(YEAR($E26), 1+3*INT((MONTH($E26)-1)/3), 1),AF$8,"m")/3)+1)&lt;=INT(($H26*(INT(DATEDIF(DATE(YEAR($E26), 1+3*INT((MONTH($E26)-1)/3), 1),DATE(YEAR($F26), 1+3*INT((MONTH($F26)-1)/3), 1),"m")/3)+1))),2,IF(AND((INT(DATEDIF(DATE(YEAR($E26), 1+3*INT((MONTH($E26)-1)/3), 1),AF$8,"m")/3)+1)=INT(($H26*(INT(DATEDIF(DATE(YEAR($E26),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G26" s="19">
        <f>IF(OR($E26="", $F26="", AG$8=""),"",IF(AND(AG$8&lt;=$F26, EDATE(AG$8,3)-1&gt;=$E26),IF((INT(DATEDIF(DATE(YEAR($E26), 1+3*INT((MONTH($E26)-1)/3), 1),AG$8,"m")/3)+1)&lt;=INT(($H26*(INT(DATEDIF(DATE(YEAR($E26), 1+3*INT((MONTH($E26)-1)/3), 1),DATE(YEAR($F26), 1+3*INT((MONTH($F26)-1)/3), 1),"m")/3)+1))),2,IF(AND((INT(DATEDIF(DATE(YEAR($E26), 1+3*INT((MONTH($E26)-1)/3), 1),AG$8,"m")/3)+1)=INT(($H26*(INT(DATEDIF(DATE(YEAR($E26),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H26" s="19">
        <f>IF(OR($E26="", $F26="", AH$8=""),"",IF(AND(AH$8&lt;=$F26, EDATE(AH$8,3)-1&gt;=$E26),IF((INT(DATEDIF(DATE(YEAR($E26), 1+3*INT((MONTH($E26)-1)/3), 1),AH$8,"m")/3)+1)&lt;=INT(($H26*(INT(DATEDIF(DATE(YEAR($E26), 1+3*INT((MONTH($E26)-1)/3), 1),DATE(YEAR($F26), 1+3*INT((MONTH($F26)-1)/3), 1),"m")/3)+1))),2,IF(AND((INT(DATEDIF(DATE(YEAR($E26), 1+3*INT((MONTH($E26)-1)/3), 1),AH$8,"m")/3)+1)=INT(($H26*(INT(DATEDIF(DATE(YEAR($E26),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I26" s="19">
        <f>IF(OR($E26="", $F26="", AI$8=""),"",IF(AND(AI$8&lt;=$F26, EDATE(AI$8,3)-1&gt;=$E26),IF((INT(DATEDIF(DATE(YEAR($E26), 1+3*INT((MONTH($E26)-1)/3), 1),AI$8,"m")/3)+1)&lt;=INT(($H26*(INT(DATEDIF(DATE(YEAR($E26), 1+3*INT((MONTH($E26)-1)/3), 1),DATE(YEAR($F26), 1+3*INT((MONTH($F26)-1)/3), 1),"m")/3)+1))),2,IF(AND((INT(DATEDIF(DATE(YEAR($E26), 1+3*INT((MONTH($E26)-1)/3), 1),AI$8,"m")/3)+1)=INT(($H26*(INT(DATEDIF(DATE(YEAR($E26),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  <c r="AJ26" s="19">
        <f>IF(OR($E26="", $F26="", AJ$8=""),"",IF(AND(AJ$8&lt;=$F26, EDATE(AJ$8,3)-1&gt;=$E26),IF((INT(DATEDIF(DATE(YEAR($E26), 1+3*INT((MONTH($E26)-1)/3), 1),AJ$8,"m")/3)+1)&lt;=INT(($H26*(INT(DATEDIF(DATE(YEAR($E26), 1+3*INT((MONTH($E26)-1)/3), 1),DATE(YEAR($F26), 1+3*INT((MONTH($F26)-1)/3), 1),"m")/3)+1))),2,IF(AND((INT(DATEDIF(DATE(YEAR($E26), 1+3*INT((MONTH($E26)-1)/3), 1),AJ$8,"m")/3)+1)=INT(($H26*(INT(DATEDIF(DATE(YEAR($E26), 1+3*INT((MONTH($E26)-1)/3), 1),DATE(YEAR($F26), 1+3*INT((MONTH($F26)-1)/3), 1),"m")/3)+1)))+1,(($H26*(INT(DATEDIF(DATE(YEAR($E26), 1+3*INT((MONTH($E26)-1)/3), 1),DATE(YEAR($F26), 1+3*INT((MONTH($F26)-1)/3), 1),"m")/3)+1))-INT(($H26*(INT(DATEDIF(DATE(YEAR($E26), 1+3*INT((MONTH($E26)-1)/3), 1),DATE(YEAR($F26), 1+3*INT((MONTH($F26)-1)/3), 1),"m")/3)+1)))&gt;0)),3,1)),""))</f>
        <v/>
      </c>
    </row>
    <row r="27">
      <c r="A27" s="14">
        <f>IF(Datos!A22="","",Datos!A22)</f>
        <v/>
      </c>
      <c r="B27" s="15">
        <f>IF(Datos!B22="","",Datos!B22)</f>
        <v/>
      </c>
      <c r="C27" s="15">
        <f>IF(Datos!C22="","",Datos!C22)</f>
        <v/>
      </c>
      <c r="D27" s="15">
        <f>IF(Datos!D22="","",Datos!D22)</f>
        <v/>
      </c>
      <c r="E27" s="16">
        <f>IF(Datos!E22="","",Datos!E22)</f>
        <v/>
      </c>
      <c r="F27" s="16">
        <f>IF(Datos!F22="","",Datos!F22)</f>
        <v/>
      </c>
      <c r="G27" s="17">
        <f>IF(Datos!G22="","",Datos!G22)</f>
        <v/>
      </c>
      <c r="H27" s="18">
        <f>IF(Datos!H22="","",Datos!H22)</f>
        <v/>
      </c>
      <c r="I27" s="14">
        <f>IF(Datos!I22="","",Datos!I22)</f>
        <v/>
      </c>
      <c r="J27" s="14">
        <f>IF(Datos!J22="","",Datos!J22)</f>
        <v/>
      </c>
      <c r="K27" s="14">
        <f>IF(Datos!L22="","",Datos!L22)</f>
        <v/>
      </c>
      <c r="L27" s="15">
        <f>IF(Datos!N22="","",Datos!N22)</f>
        <v/>
      </c>
      <c r="M27" s="19">
        <f>IF(OR($E27="", $F27="", M$8=""),"",IF(AND(M$8&lt;=$F27, EDATE(M$8,3)-1&gt;=$E27),IF((INT(DATEDIF(DATE(YEAR($E27), 1+3*INT((MONTH($E27)-1)/3), 1),M$8,"m")/3)+1)&lt;=INT(($H27*(INT(DATEDIF(DATE(YEAR($E27), 1+3*INT((MONTH($E27)-1)/3), 1),DATE(YEAR($F27), 1+3*INT((MONTH($F27)-1)/3), 1),"m")/3)+1))),2,IF(AND((INT(DATEDIF(DATE(YEAR($E27), 1+3*INT((MONTH($E27)-1)/3), 1),M$8,"m")/3)+1)=INT(($H27*(INT(DATEDIF(DATE(YEAR($E27),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N27" s="19">
        <f>IF(OR($E27="", $F27="", N$8=""),"",IF(AND(N$8&lt;=$F27, EDATE(N$8,3)-1&gt;=$E27),IF((INT(DATEDIF(DATE(YEAR($E27), 1+3*INT((MONTH($E27)-1)/3), 1),N$8,"m")/3)+1)&lt;=INT(($H27*(INT(DATEDIF(DATE(YEAR($E27), 1+3*INT((MONTH($E27)-1)/3), 1),DATE(YEAR($F27), 1+3*INT((MONTH($F27)-1)/3), 1),"m")/3)+1))),2,IF(AND((INT(DATEDIF(DATE(YEAR($E27), 1+3*INT((MONTH($E27)-1)/3), 1),N$8,"m")/3)+1)=INT(($H27*(INT(DATEDIF(DATE(YEAR($E27),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O27" s="19">
        <f>IF(OR($E27="", $F27="", O$8=""),"",IF(AND(O$8&lt;=$F27, EDATE(O$8,3)-1&gt;=$E27),IF((INT(DATEDIF(DATE(YEAR($E27), 1+3*INT((MONTH($E27)-1)/3), 1),O$8,"m")/3)+1)&lt;=INT(($H27*(INT(DATEDIF(DATE(YEAR($E27), 1+3*INT((MONTH($E27)-1)/3), 1),DATE(YEAR($F27), 1+3*INT((MONTH($F27)-1)/3), 1),"m")/3)+1))),2,IF(AND((INT(DATEDIF(DATE(YEAR($E27), 1+3*INT((MONTH($E27)-1)/3), 1),O$8,"m")/3)+1)=INT(($H27*(INT(DATEDIF(DATE(YEAR($E27),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P27" s="19">
        <f>IF(OR($E27="", $F27="", P$8=""),"",IF(AND(P$8&lt;=$F27, EDATE(P$8,3)-1&gt;=$E27),IF((INT(DATEDIF(DATE(YEAR($E27), 1+3*INT((MONTH($E27)-1)/3), 1),P$8,"m")/3)+1)&lt;=INT(($H27*(INT(DATEDIF(DATE(YEAR($E27), 1+3*INT((MONTH($E27)-1)/3), 1),DATE(YEAR($F27), 1+3*INT((MONTH($F27)-1)/3), 1),"m")/3)+1))),2,IF(AND((INT(DATEDIF(DATE(YEAR($E27), 1+3*INT((MONTH($E27)-1)/3), 1),P$8,"m")/3)+1)=INT(($H27*(INT(DATEDIF(DATE(YEAR($E27),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Q27" s="19">
        <f>IF(OR($E27="", $F27="", Q$8=""),"",IF(AND(Q$8&lt;=$F27, EDATE(Q$8,3)-1&gt;=$E27),IF((INT(DATEDIF(DATE(YEAR($E27), 1+3*INT((MONTH($E27)-1)/3), 1),Q$8,"m")/3)+1)&lt;=INT(($H27*(INT(DATEDIF(DATE(YEAR($E27), 1+3*INT((MONTH($E27)-1)/3), 1),DATE(YEAR($F27), 1+3*INT((MONTH($F27)-1)/3), 1),"m")/3)+1))),2,IF(AND((INT(DATEDIF(DATE(YEAR($E27), 1+3*INT((MONTH($E27)-1)/3), 1),Q$8,"m")/3)+1)=INT(($H27*(INT(DATEDIF(DATE(YEAR($E27),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R27" s="19">
        <f>IF(OR($E27="", $F27="", R$8=""),"",IF(AND(R$8&lt;=$F27, EDATE(R$8,3)-1&gt;=$E27),IF((INT(DATEDIF(DATE(YEAR($E27), 1+3*INT((MONTH($E27)-1)/3), 1),R$8,"m")/3)+1)&lt;=INT(($H27*(INT(DATEDIF(DATE(YEAR($E27), 1+3*INT((MONTH($E27)-1)/3), 1),DATE(YEAR($F27), 1+3*INT((MONTH($F27)-1)/3), 1),"m")/3)+1))),2,IF(AND((INT(DATEDIF(DATE(YEAR($E27), 1+3*INT((MONTH($E27)-1)/3), 1),R$8,"m")/3)+1)=INT(($H27*(INT(DATEDIF(DATE(YEAR($E27),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S27" s="19">
        <f>IF(OR($E27="", $F27="", S$8=""),"",IF(AND(S$8&lt;=$F27, EDATE(S$8,3)-1&gt;=$E27),IF((INT(DATEDIF(DATE(YEAR($E27), 1+3*INT((MONTH($E27)-1)/3), 1),S$8,"m")/3)+1)&lt;=INT(($H27*(INT(DATEDIF(DATE(YEAR($E27), 1+3*INT((MONTH($E27)-1)/3), 1),DATE(YEAR($F27), 1+3*INT((MONTH($F27)-1)/3), 1),"m")/3)+1))),2,IF(AND((INT(DATEDIF(DATE(YEAR($E27), 1+3*INT((MONTH($E27)-1)/3), 1),S$8,"m")/3)+1)=INT(($H27*(INT(DATEDIF(DATE(YEAR($E27),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T27" s="19">
        <f>IF(OR($E27="", $F27="", T$8=""),"",IF(AND(T$8&lt;=$F27, EDATE(T$8,3)-1&gt;=$E27),IF((INT(DATEDIF(DATE(YEAR($E27), 1+3*INT((MONTH($E27)-1)/3), 1),T$8,"m")/3)+1)&lt;=INT(($H27*(INT(DATEDIF(DATE(YEAR($E27), 1+3*INT((MONTH($E27)-1)/3), 1),DATE(YEAR($F27), 1+3*INT((MONTH($F27)-1)/3), 1),"m")/3)+1))),2,IF(AND((INT(DATEDIF(DATE(YEAR($E27), 1+3*INT((MONTH($E27)-1)/3), 1),T$8,"m")/3)+1)=INT(($H27*(INT(DATEDIF(DATE(YEAR($E27),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U27" s="19">
        <f>IF(OR($E27="", $F27="", U$8=""),"",IF(AND(U$8&lt;=$F27, EDATE(U$8,3)-1&gt;=$E27),IF((INT(DATEDIF(DATE(YEAR($E27), 1+3*INT((MONTH($E27)-1)/3), 1),U$8,"m")/3)+1)&lt;=INT(($H27*(INT(DATEDIF(DATE(YEAR($E27), 1+3*INT((MONTH($E27)-1)/3), 1),DATE(YEAR($F27), 1+3*INT((MONTH($F27)-1)/3), 1),"m")/3)+1))),2,IF(AND((INT(DATEDIF(DATE(YEAR($E27), 1+3*INT((MONTH($E27)-1)/3), 1),U$8,"m")/3)+1)=INT(($H27*(INT(DATEDIF(DATE(YEAR($E27),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V27" s="19">
        <f>IF(OR($E27="", $F27="", V$8=""),"",IF(AND(V$8&lt;=$F27, EDATE(V$8,3)-1&gt;=$E27),IF((INT(DATEDIF(DATE(YEAR($E27), 1+3*INT((MONTH($E27)-1)/3), 1),V$8,"m")/3)+1)&lt;=INT(($H27*(INT(DATEDIF(DATE(YEAR($E27), 1+3*INT((MONTH($E27)-1)/3), 1),DATE(YEAR($F27), 1+3*INT((MONTH($F27)-1)/3), 1),"m")/3)+1))),2,IF(AND((INT(DATEDIF(DATE(YEAR($E27), 1+3*INT((MONTH($E27)-1)/3), 1),V$8,"m")/3)+1)=INT(($H27*(INT(DATEDIF(DATE(YEAR($E27),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W27" s="19">
        <f>IF(OR($E27="", $F27="", W$8=""),"",IF(AND(W$8&lt;=$F27, EDATE(W$8,3)-1&gt;=$E27),IF((INT(DATEDIF(DATE(YEAR($E27), 1+3*INT((MONTH($E27)-1)/3), 1),W$8,"m")/3)+1)&lt;=INT(($H27*(INT(DATEDIF(DATE(YEAR($E27), 1+3*INT((MONTH($E27)-1)/3), 1),DATE(YEAR($F27), 1+3*INT((MONTH($F27)-1)/3), 1),"m")/3)+1))),2,IF(AND((INT(DATEDIF(DATE(YEAR($E27), 1+3*INT((MONTH($E27)-1)/3), 1),W$8,"m")/3)+1)=INT(($H27*(INT(DATEDIF(DATE(YEAR($E27),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X27" s="19">
        <f>IF(OR($E27="", $F27="", X$8=""),"",IF(AND(X$8&lt;=$F27, EDATE(X$8,3)-1&gt;=$E27),IF((INT(DATEDIF(DATE(YEAR($E27), 1+3*INT((MONTH($E27)-1)/3), 1),X$8,"m")/3)+1)&lt;=INT(($H27*(INT(DATEDIF(DATE(YEAR($E27), 1+3*INT((MONTH($E27)-1)/3), 1),DATE(YEAR($F27), 1+3*INT((MONTH($F27)-1)/3), 1),"m")/3)+1))),2,IF(AND((INT(DATEDIF(DATE(YEAR($E27), 1+3*INT((MONTH($E27)-1)/3), 1),X$8,"m")/3)+1)=INT(($H27*(INT(DATEDIF(DATE(YEAR($E27),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Y27" s="19">
        <f>IF(OR($E27="", $F27="", Y$8=""),"",IF(AND(Y$8&lt;=$F27, EDATE(Y$8,3)-1&gt;=$E27),IF((INT(DATEDIF(DATE(YEAR($E27), 1+3*INT((MONTH($E27)-1)/3), 1),Y$8,"m")/3)+1)&lt;=INT(($H27*(INT(DATEDIF(DATE(YEAR($E27), 1+3*INT((MONTH($E27)-1)/3), 1),DATE(YEAR($F27), 1+3*INT((MONTH($F27)-1)/3), 1),"m")/3)+1))),2,IF(AND((INT(DATEDIF(DATE(YEAR($E27), 1+3*INT((MONTH($E27)-1)/3), 1),Y$8,"m")/3)+1)=INT(($H27*(INT(DATEDIF(DATE(YEAR($E27),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Z27" s="19">
        <f>IF(OR($E27="", $F27="", Z$8=""),"",IF(AND(Z$8&lt;=$F27, EDATE(Z$8,3)-1&gt;=$E27),IF((INT(DATEDIF(DATE(YEAR($E27), 1+3*INT((MONTH($E27)-1)/3), 1),Z$8,"m")/3)+1)&lt;=INT(($H27*(INT(DATEDIF(DATE(YEAR($E27), 1+3*INT((MONTH($E27)-1)/3), 1),DATE(YEAR($F27), 1+3*INT((MONTH($F27)-1)/3), 1),"m")/3)+1))),2,IF(AND((INT(DATEDIF(DATE(YEAR($E27), 1+3*INT((MONTH($E27)-1)/3), 1),Z$8,"m")/3)+1)=INT(($H27*(INT(DATEDIF(DATE(YEAR($E27),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A27" s="19">
        <f>IF(OR($E27="", $F27="", AA$8=""),"",IF(AND(AA$8&lt;=$F27, EDATE(AA$8,3)-1&gt;=$E27),IF((INT(DATEDIF(DATE(YEAR($E27), 1+3*INT((MONTH($E27)-1)/3), 1),AA$8,"m")/3)+1)&lt;=INT(($H27*(INT(DATEDIF(DATE(YEAR($E27), 1+3*INT((MONTH($E27)-1)/3), 1),DATE(YEAR($F27), 1+3*INT((MONTH($F27)-1)/3), 1),"m")/3)+1))),2,IF(AND((INT(DATEDIF(DATE(YEAR($E27), 1+3*INT((MONTH($E27)-1)/3), 1),AA$8,"m")/3)+1)=INT(($H27*(INT(DATEDIF(DATE(YEAR($E27),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B27" s="19">
        <f>IF(OR($E27="", $F27="", AB$8=""),"",IF(AND(AB$8&lt;=$F27, EDATE(AB$8,3)-1&gt;=$E27),IF((INT(DATEDIF(DATE(YEAR($E27), 1+3*INT((MONTH($E27)-1)/3), 1),AB$8,"m")/3)+1)&lt;=INT(($H27*(INT(DATEDIF(DATE(YEAR($E27), 1+3*INT((MONTH($E27)-1)/3), 1),DATE(YEAR($F27), 1+3*INT((MONTH($F27)-1)/3), 1),"m")/3)+1))),2,IF(AND((INT(DATEDIF(DATE(YEAR($E27), 1+3*INT((MONTH($E27)-1)/3), 1),AB$8,"m")/3)+1)=INT(($H27*(INT(DATEDIF(DATE(YEAR($E27),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C27" s="19">
        <f>IF(OR($E27="", $F27="", AC$8=""),"",IF(AND(AC$8&lt;=$F27, EDATE(AC$8,3)-1&gt;=$E27),IF((INT(DATEDIF(DATE(YEAR($E27), 1+3*INT((MONTH($E27)-1)/3), 1),AC$8,"m")/3)+1)&lt;=INT(($H27*(INT(DATEDIF(DATE(YEAR($E27), 1+3*INT((MONTH($E27)-1)/3), 1),DATE(YEAR($F27), 1+3*INT((MONTH($F27)-1)/3), 1),"m")/3)+1))),2,IF(AND((INT(DATEDIF(DATE(YEAR($E27), 1+3*INT((MONTH($E27)-1)/3), 1),AC$8,"m")/3)+1)=INT(($H27*(INT(DATEDIF(DATE(YEAR($E27),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D27" s="19">
        <f>IF(OR($E27="", $F27="", AD$8=""),"",IF(AND(AD$8&lt;=$F27, EDATE(AD$8,3)-1&gt;=$E27),IF((INT(DATEDIF(DATE(YEAR($E27), 1+3*INT((MONTH($E27)-1)/3), 1),AD$8,"m")/3)+1)&lt;=INT(($H27*(INT(DATEDIF(DATE(YEAR($E27), 1+3*INT((MONTH($E27)-1)/3), 1),DATE(YEAR($F27), 1+3*INT((MONTH($F27)-1)/3), 1),"m")/3)+1))),2,IF(AND((INT(DATEDIF(DATE(YEAR($E27), 1+3*INT((MONTH($E27)-1)/3), 1),AD$8,"m")/3)+1)=INT(($H27*(INT(DATEDIF(DATE(YEAR($E27),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E27" s="19">
        <f>IF(OR($E27="", $F27="", AE$8=""),"",IF(AND(AE$8&lt;=$F27, EDATE(AE$8,3)-1&gt;=$E27),IF((INT(DATEDIF(DATE(YEAR($E27), 1+3*INT((MONTH($E27)-1)/3), 1),AE$8,"m")/3)+1)&lt;=INT(($H27*(INT(DATEDIF(DATE(YEAR($E27), 1+3*INT((MONTH($E27)-1)/3), 1),DATE(YEAR($F27), 1+3*INT((MONTH($F27)-1)/3), 1),"m")/3)+1))),2,IF(AND((INT(DATEDIF(DATE(YEAR($E27), 1+3*INT((MONTH($E27)-1)/3), 1),AE$8,"m")/3)+1)=INT(($H27*(INT(DATEDIF(DATE(YEAR($E27),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F27" s="19">
        <f>IF(OR($E27="", $F27="", AF$8=""),"",IF(AND(AF$8&lt;=$F27, EDATE(AF$8,3)-1&gt;=$E27),IF((INT(DATEDIF(DATE(YEAR($E27), 1+3*INT((MONTH($E27)-1)/3), 1),AF$8,"m")/3)+1)&lt;=INT(($H27*(INT(DATEDIF(DATE(YEAR($E27), 1+3*INT((MONTH($E27)-1)/3), 1),DATE(YEAR($F27), 1+3*INT((MONTH($F27)-1)/3), 1),"m")/3)+1))),2,IF(AND((INT(DATEDIF(DATE(YEAR($E27), 1+3*INT((MONTH($E27)-1)/3), 1),AF$8,"m")/3)+1)=INT(($H27*(INT(DATEDIF(DATE(YEAR($E27),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G27" s="19">
        <f>IF(OR($E27="", $F27="", AG$8=""),"",IF(AND(AG$8&lt;=$F27, EDATE(AG$8,3)-1&gt;=$E27),IF((INT(DATEDIF(DATE(YEAR($E27), 1+3*INT((MONTH($E27)-1)/3), 1),AG$8,"m")/3)+1)&lt;=INT(($H27*(INT(DATEDIF(DATE(YEAR($E27), 1+3*INT((MONTH($E27)-1)/3), 1),DATE(YEAR($F27), 1+3*INT((MONTH($F27)-1)/3), 1),"m")/3)+1))),2,IF(AND((INT(DATEDIF(DATE(YEAR($E27), 1+3*INT((MONTH($E27)-1)/3), 1),AG$8,"m")/3)+1)=INT(($H27*(INT(DATEDIF(DATE(YEAR($E27),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H27" s="19">
        <f>IF(OR($E27="", $F27="", AH$8=""),"",IF(AND(AH$8&lt;=$F27, EDATE(AH$8,3)-1&gt;=$E27),IF((INT(DATEDIF(DATE(YEAR($E27), 1+3*INT((MONTH($E27)-1)/3), 1),AH$8,"m")/3)+1)&lt;=INT(($H27*(INT(DATEDIF(DATE(YEAR($E27), 1+3*INT((MONTH($E27)-1)/3), 1),DATE(YEAR($F27), 1+3*INT((MONTH($F27)-1)/3), 1),"m")/3)+1))),2,IF(AND((INT(DATEDIF(DATE(YEAR($E27), 1+3*INT((MONTH($E27)-1)/3), 1),AH$8,"m")/3)+1)=INT(($H27*(INT(DATEDIF(DATE(YEAR($E27),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I27" s="19">
        <f>IF(OR($E27="", $F27="", AI$8=""),"",IF(AND(AI$8&lt;=$F27, EDATE(AI$8,3)-1&gt;=$E27),IF((INT(DATEDIF(DATE(YEAR($E27), 1+3*INT((MONTH($E27)-1)/3), 1),AI$8,"m")/3)+1)&lt;=INT(($H27*(INT(DATEDIF(DATE(YEAR($E27), 1+3*INT((MONTH($E27)-1)/3), 1),DATE(YEAR($F27), 1+3*INT((MONTH($F27)-1)/3), 1),"m")/3)+1))),2,IF(AND((INT(DATEDIF(DATE(YEAR($E27), 1+3*INT((MONTH($E27)-1)/3), 1),AI$8,"m")/3)+1)=INT(($H27*(INT(DATEDIF(DATE(YEAR($E27),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  <c r="AJ27" s="19">
        <f>IF(OR($E27="", $F27="", AJ$8=""),"",IF(AND(AJ$8&lt;=$F27, EDATE(AJ$8,3)-1&gt;=$E27),IF((INT(DATEDIF(DATE(YEAR($E27), 1+3*INT((MONTH($E27)-1)/3), 1),AJ$8,"m")/3)+1)&lt;=INT(($H27*(INT(DATEDIF(DATE(YEAR($E27), 1+3*INT((MONTH($E27)-1)/3), 1),DATE(YEAR($F27), 1+3*INT((MONTH($F27)-1)/3), 1),"m")/3)+1))),2,IF(AND((INT(DATEDIF(DATE(YEAR($E27), 1+3*INT((MONTH($E27)-1)/3), 1),AJ$8,"m")/3)+1)=INT(($H27*(INT(DATEDIF(DATE(YEAR($E27), 1+3*INT((MONTH($E27)-1)/3), 1),DATE(YEAR($F27), 1+3*INT((MONTH($F27)-1)/3), 1),"m")/3)+1)))+1,(($H27*(INT(DATEDIF(DATE(YEAR($E27), 1+3*INT((MONTH($E27)-1)/3), 1),DATE(YEAR($F27), 1+3*INT((MONTH($F27)-1)/3), 1),"m")/3)+1))-INT(($H27*(INT(DATEDIF(DATE(YEAR($E27), 1+3*INT((MONTH($E27)-1)/3), 1),DATE(YEAR($F27), 1+3*INT((MONTH($F27)-1)/3), 1),"m")/3)+1)))&gt;0)),3,1)),""))</f>
        <v/>
      </c>
    </row>
    <row r="28">
      <c r="A28" s="14">
        <f>IF(Datos!A23="","",Datos!A23)</f>
        <v/>
      </c>
      <c r="B28" s="15">
        <f>IF(Datos!B23="","",Datos!B23)</f>
        <v/>
      </c>
      <c r="C28" s="15">
        <f>IF(Datos!C23="","",Datos!C23)</f>
        <v/>
      </c>
      <c r="D28" s="15">
        <f>IF(Datos!D23="","",Datos!D23)</f>
        <v/>
      </c>
      <c r="E28" s="16">
        <f>IF(Datos!E23="","",Datos!E23)</f>
        <v/>
      </c>
      <c r="F28" s="16">
        <f>IF(Datos!F23="","",Datos!F23)</f>
        <v/>
      </c>
      <c r="G28" s="17">
        <f>IF(Datos!G23="","",Datos!G23)</f>
        <v/>
      </c>
      <c r="H28" s="18">
        <f>IF(Datos!H23="","",Datos!H23)</f>
        <v/>
      </c>
      <c r="I28" s="14">
        <f>IF(Datos!I23="","",Datos!I23)</f>
        <v/>
      </c>
      <c r="J28" s="14">
        <f>IF(Datos!J23="","",Datos!J23)</f>
        <v/>
      </c>
      <c r="K28" s="14">
        <f>IF(Datos!L23="","",Datos!L23)</f>
        <v/>
      </c>
      <c r="L28" s="15">
        <f>IF(Datos!N23="","",Datos!N23)</f>
        <v/>
      </c>
      <c r="M28" s="19">
        <f>IF(OR($E28="", $F28="", M$8=""),"",IF(AND(M$8&lt;=$F28, EDATE(M$8,3)-1&gt;=$E28),IF((INT(DATEDIF(DATE(YEAR($E28), 1+3*INT((MONTH($E28)-1)/3), 1),M$8,"m")/3)+1)&lt;=INT(($H28*(INT(DATEDIF(DATE(YEAR($E28), 1+3*INT((MONTH($E28)-1)/3), 1),DATE(YEAR($F28), 1+3*INT((MONTH($F28)-1)/3), 1),"m")/3)+1))),2,IF(AND((INT(DATEDIF(DATE(YEAR($E28), 1+3*INT((MONTH($E28)-1)/3), 1),M$8,"m")/3)+1)=INT(($H28*(INT(DATEDIF(DATE(YEAR($E28),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N28" s="19">
        <f>IF(OR($E28="", $F28="", N$8=""),"",IF(AND(N$8&lt;=$F28, EDATE(N$8,3)-1&gt;=$E28),IF((INT(DATEDIF(DATE(YEAR($E28), 1+3*INT((MONTH($E28)-1)/3), 1),N$8,"m")/3)+1)&lt;=INT(($H28*(INT(DATEDIF(DATE(YEAR($E28), 1+3*INT((MONTH($E28)-1)/3), 1),DATE(YEAR($F28), 1+3*INT((MONTH($F28)-1)/3), 1),"m")/3)+1))),2,IF(AND((INT(DATEDIF(DATE(YEAR($E28), 1+3*INT((MONTH($E28)-1)/3), 1),N$8,"m")/3)+1)=INT(($H28*(INT(DATEDIF(DATE(YEAR($E28),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O28" s="19">
        <f>IF(OR($E28="", $F28="", O$8=""),"",IF(AND(O$8&lt;=$F28, EDATE(O$8,3)-1&gt;=$E28),IF((INT(DATEDIF(DATE(YEAR($E28), 1+3*INT((MONTH($E28)-1)/3), 1),O$8,"m")/3)+1)&lt;=INT(($H28*(INT(DATEDIF(DATE(YEAR($E28), 1+3*INT((MONTH($E28)-1)/3), 1),DATE(YEAR($F28), 1+3*INT((MONTH($F28)-1)/3), 1),"m")/3)+1))),2,IF(AND((INT(DATEDIF(DATE(YEAR($E28), 1+3*INT((MONTH($E28)-1)/3), 1),O$8,"m")/3)+1)=INT(($H28*(INT(DATEDIF(DATE(YEAR($E28),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P28" s="19">
        <f>IF(OR($E28="", $F28="", P$8=""),"",IF(AND(P$8&lt;=$F28, EDATE(P$8,3)-1&gt;=$E28),IF((INT(DATEDIF(DATE(YEAR($E28), 1+3*INT((MONTH($E28)-1)/3), 1),P$8,"m")/3)+1)&lt;=INT(($H28*(INT(DATEDIF(DATE(YEAR($E28), 1+3*INT((MONTH($E28)-1)/3), 1),DATE(YEAR($F28), 1+3*INT((MONTH($F28)-1)/3), 1),"m")/3)+1))),2,IF(AND((INT(DATEDIF(DATE(YEAR($E28), 1+3*INT((MONTH($E28)-1)/3), 1),P$8,"m")/3)+1)=INT(($H28*(INT(DATEDIF(DATE(YEAR($E28),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Q28" s="19">
        <f>IF(OR($E28="", $F28="", Q$8=""),"",IF(AND(Q$8&lt;=$F28, EDATE(Q$8,3)-1&gt;=$E28),IF((INT(DATEDIF(DATE(YEAR($E28), 1+3*INT((MONTH($E28)-1)/3), 1),Q$8,"m")/3)+1)&lt;=INT(($H28*(INT(DATEDIF(DATE(YEAR($E28), 1+3*INT((MONTH($E28)-1)/3), 1),DATE(YEAR($F28), 1+3*INT((MONTH($F28)-1)/3), 1),"m")/3)+1))),2,IF(AND((INT(DATEDIF(DATE(YEAR($E28), 1+3*INT((MONTH($E28)-1)/3), 1),Q$8,"m")/3)+1)=INT(($H28*(INT(DATEDIF(DATE(YEAR($E28),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R28" s="19">
        <f>IF(OR($E28="", $F28="", R$8=""),"",IF(AND(R$8&lt;=$F28, EDATE(R$8,3)-1&gt;=$E28),IF((INT(DATEDIF(DATE(YEAR($E28), 1+3*INT((MONTH($E28)-1)/3), 1),R$8,"m")/3)+1)&lt;=INT(($H28*(INT(DATEDIF(DATE(YEAR($E28), 1+3*INT((MONTH($E28)-1)/3), 1),DATE(YEAR($F28), 1+3*INT((MONTH($F28)-1)/3), 1),"m")/3)+1))),2,IF(AND((INT(DATEDIF(DATE(YEAR($E28), 1+3*INT((MONTH($E28)-1)/3), 1),R$8,"m")/3)+1)=INT(($H28*(INT(DATEDIF(DATE(YEAR($E28),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S28" s="19">
        <f>IF(OR($E28="", $F28="", S$8=""),"",IF(AND(S$8&lt;=$F28, EDATE(S$8,3)-1&gt;=$E28),IF((INT(DATEDIF(DATE(YEAR($E28), 1+3*INT((MONTH($E28)-1)/3), 1),S$8,"m")/3)+1)&lt;=INT(($H28*(INT(DATEDIF(DATE(YEAR($E28), 1+3*INT((MONTH($E28)-1)/3), 1),DATE(YEAR($F28), 1+3*INT((MONTH($F28)-1)/3), 1),"m")/3)+1))),2,IF(AND((INT(DATEDIF(DATE(YEAR($E28), 1+3*INT((MONTH($E28)-1)/3), 1),S$8,"m")/3)+1)=INT(($H28*(INT(DATEDIF(DATE(YEAR($E28),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T28" s="19">
        <f>IF(OR($E28="", $F28="", T$8=""),"",IF(AND(T$8&lt;=$F28, EDATE(T$8,3)-1&gt;=$E28),IF((INT(DATEDIF(DATE(YEAR($E28), 1+3*INT((MONTH($E28)-1)/3), 1),T$8,"m")/3)+1)&lt;=INT(($H28*(INT(DATEDIF(DATE(YEAR($E28), 1+3*INT((MONTH($E28)-1)/3), 1),DATE(YEAR($F28), 1+3*INT((MONTH($F28)-1)/3), 1),"m")/3)+1))),2,IF(AND((INT(DATEDIF(DATE(YEAR($E28), 1+3*INT((MONTH($E28)-1)/3), 1),T$8,"m")/3)+1)=INT(($H28*(INT(DATEDIF(DATE(YEAR($E28),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U28" s="19">
        <f>IF(OR($E28="", $F28="", U$8=""),"",IF(AND(U$8&lt;=$F28, EDATE(U$8,3)-1&gt;=$E28),IF((INT(DATEDIF(DATE(YEAR($E28), 1+3*INT((MONTH($E28)-1)/3), 1),U$8,"m")/3)+1)&lt;=INT(($H28*(INT(DATEDIF(DATE(YEAR($E28), 1+3*INT((MONTH($E28)-1)/3), 1),DATE(YEAR($F28), 1+3*INT((MONTH($F28)-1)/3), 1),"m")/3)+1))),2,IF(AND((INT(DATEDIF(DATE(YEAR($E28), 1+3*INT((MONTH($E28)-1)/3), 1),U$8,"m")/3)+1)=INT(($H28*(INT(DATEDIF(DATE(YEAR($E28),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V28" s="19">
        <f>IF(OR($E28="", $F28="", V$8=""),"",IF(AND(V$8&lt;=$F28, EDATE(V$8,3)-1&gt;=$E28),IF((INT(DATEDIF(DATE(YEAR($E28), 1+3*INT((MONTH($E28)-1)/3), 1),V$8,"m")/3)+1)&lt;=INT(($H28*(INT(DATEDIF(DATE(YEAR($E28), 1+3*INT((MONTH($E28)-1)/3), 1),DATE(YEAR($F28), 1+3*INT((MONTH($F28)-1)/3), 1),"m")/3)+1))),2,IF(AND((INT(DATEDIF(DATE(YEAR($E28), 1+3*INT((MONTH($E28)-1)/3), 1),V$8,"m")/3)+1)=INT(($H28*(INT(DATEDIF(DATE(YEAR($E28),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W28" s="19">
        <f>IF(OR($E28="", $F28="", W$8=""),"",IF(AND(W$8&lt;=$F28, EDATE(W$8,3)-1&gt;=$E28),IF((INT(DATEDIF(DATE(YEAR($E28), 1+3*INT((MONTH($E28)-1)/3), 1),W$8,"m")/3)+1)&lt;=INT(($H28*(INT(DATEDIF(DATE(YEAR($E28), 1+3*INT((MONTH($E28)-1)/3), 1),DATE(YEAR($F28), 1+3*INT((MONTH($F28)-1)/3), 1),"m")/3)+1))),2,IF(AND((INT(DATEDIF(DATE(YEAR($E28), 1+3*INT((MONTH($E28)-1)/3), 1),W$8,"m")/3)+1)=INT(($H28*(INT(DATEDIF(DATE(YEAR($E28),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X28" s="19">
        <f>IF(OR($E28="", $F28="", X$8=""),"",IF(AND(X$8&lt;=$F28, EDATE(X$8,3)-1&gt;=$E28),IF((INT(DATEDIF(DATE(YEAR($E28), 1+3*INT((MONTH($E28)-1)/3), 1),X$8,"m")/3)+1)&lt;=INT(($H28*(INT(DATEDIF(DATE(YEAR($E28), 1+3*INT((MONTH($E28)-1)/3), 1),DATE(YEAR($F28), 1+3*INT((MONTH($F28)-1)/3), 1),"m")/3)+1))),2,IF(AND((INT(DATEDIF(DATE(YEAR($E28), 1+3*INT((MONTH($E28)-1)/3), 1),X$8,"m")/3)+1)=INT(($H28*(INT(DATEDIF(DATE(YEAR($E28),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Y28" s="19">
        <f>IF(OR($E28="", $F28="", Y$8=""),"",IF(AND(Y$8&lt;=$F28, EDATE(Y$8,3)-1&gt;=$E28),IF((INT(DATEDIF(DATE(YEAR($E28), 1+3*INT((MONTH($E28)-1)/3), 1),Y$8,"m")/3)+1)&lt;=INT(($H28*(INT(DATEDIF(DATE(YEAR($E28), 1+3*INT((MONTH($E28)-1)/3), 1),DATE(YEAR($F28), 1+3*INT((MONTH($F28)-1)/3), 1),"m")/3)+1))),2,IF(AND((INT(DATEDIF(DATE(YEAR($E28), 1+3*INT((MONTH($E28)-1)/3), 1),Y$8,"m")/3)+1)=INT(($H28*(INT(DATEDIF(DATE(YEAR($E28),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Z28" s="19">
        <f>IF(OR($E28="", $F28="", Z$8=""),"",IF(AND(Z$8&lt;=$F28, EDATE(Z$8,3)-1&gt;=$E28),IF((INT(DATEDIF(DATE(YEAR($E28), 1+3*INT((MONTH($E28)-1)/3), 1),Z$8,"m")/3)+1)&lt;=INT(($H28*(INT(DATEDIF(DATE(YEAR($E28), 1+3*INT((MONTH($E28)-1)/3), 1),DATE(YEAR($F28), 1+3*INT((MONTH($F28)-1)/3), 1),"m")/3)+1))),2,IF(AND((INT(DATEDIF(DATE(YEAR($E28), 1+3*INT((MONTH($E28)-1)/3), 1),Z$8,"m")/3)+1)=INT(($H28*(INT(DATEDIF(DATE(YEAR($E28),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A28" s="19">
        <f>IF(OR($E28="", $F28="", AA$8=""),"",IF(AND(AA$8&lt;=$F28, EDATE(AA$8,3)-1&gt;=$E28),IF((INT(DATEDIF(DATE(YEAR($E28), 1+3*INT((MONTH($E28)-1)/3), 1),AA$8,"m")/3)+1)&lt;=INT(($H28*(INT(DATEDIF(DATE(YEAR($E28), 1+3*INT((MONTH($E28)-1)/3), 1),DATE(YEAR($F28), 1+3*INT((MONTH($F28)-1)/3), 1),"m")/3)+1))),2,IF(AND((INT(DATEDIF(DATE(YEAR($E28), 1+3*INT((MONTH($E28)-1)/3), 1),AA$8,"m")/3)+1)=INT(($H28*(INT(DATEDIF(DATE(YEAR($E28),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B28" s="19">
        <f>IF(OR($E28="", $F28="", AB$8=""),"",IF(AND(AB$8&lt;=$F28, EDATE(AB$8,3)-1&gt;=$E28),IF((INT(DATEDIF(DATE(YEAR($E28), 1+3*INT((MONTH($E28)-1)/3), 1),AB$8,"m")/3)+1)&lt;=INT(($H28*(INT(DATEDIF(DATE(YEAR($E28), 1+3*INT((MONTH($E28)-1)/3), 1),DATE(YEAR($F28), 1+3*INT((MONTH($F28)-1)/3), 1),"m")/3)+1))),2,IF(AND((INT(DATEDIF(DATE(YEAR($E28), 1+3*INT((MONTH($E28)-1)/3), 1),AB$8,"m")/3)+1)=INT(($H28*(INT(DATEDIF(DATE(YEAR($E28),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C28" s="19">
        <f>IF(OR($E28="", $F28="", AC$8=""),"",IF(AND(AC$8&lt;=$F28, EDATE(AC$8,3)-1&gt;=$E28),IF((INT(DATEDIF(DATE(YEAR($E28), 1+3*INT((MONTH($E28)-1)/3), 1),AC$8,"m")/3)+1)&lt;=INT(($H28*(INT(DATEDIF(DATE(YEAR($E28), 1+3*INT((MONTH($E28)-1)/3), 1),DATE(YEAR($F28), 1+3*INT((MONTH($F28)-1)/3), 1),"m")/3)+1))),2,IF(AND((INT(DATEDIF(DATE(YEAR($E28), 1+3*INT((MONTH($E28)-1)/3), 1),AC$8,"m")/3)+1)=INT(($H28*(INT(DATEDIF(DATE(YEAR($E28),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D28" s="19">
        <f>IF(OR($E28="", $F28="", AD$8=""),"",IF(AND(AD$8&lt;=$F28, EDATE(AD$8,3)-1&gt;=$E28),IF((INT(DATEDIF(DATE(YEAR($E28), 1+3*INT((MONTH($E28)-1)/3), 1),AD$8,"m")/3)+1)&lt;=INT(($H28*(INT(DATEDIF(DATE(YEAR($E28), 1+3*INT((MONTH($E28)-1)/3), 1),DATE(YEAR($F28), 1+3*INT((MONTH($F28)-1)/3), 1),"m")/3)+1))),2,IF(AND((INT(DATEDIF(DATE(YEAR($E28), 1+3*INT((MONTH($E28)-1)/3), 1),AD$8,"m")/3)+1)=INT(($H28*(INT(DATEDIF(DATE(YEAR($E28),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E28" s="19">
        <f>IF(OR($E28="", $F28="", AE$8=""),"",IF(AND(AE$8&lt;=$F28, EDATE(AE$8,3)-1&gt;=$E28),IF((INT(DATEDIF(DATE(YEAR($E28), 1+3*INT((MONTH($E28)-1)/3), 1),AE$8,"m")/3)+1)&lt;=INT(($H28*(INT(DATEDIF(DATE(YEAR($E28), 1+3*INT((MONTH($E28)-1)/3), 1),DATE(YEAR($F28), 1+3*INT((MONTH($F28)-1)/3), 1),"m")/3)+1))),2,IF(AND((INT(DATEDIF(DATE(YEAR($E28), 1+3*INT((MONTH($E28)-1)/3), 1),AE$8,"m")/3)+1)=INT(($H28*(INT(DATEDIF(DATE(YEAR($E28),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F28" s="19">
        <f>IF(OR($E28="", $F28="", AF$8=""),"",IF(AND(AF$8&lt;=$F28, EDATE(AF$8,3)-1&gt;=$E28),IF((INT(DATEDIF(DATE(YEAR($E28), 1+3*INT((MONTH($E28)-1)/3), 1),AF$8,"m")/3)+1)&lt;=INT(($H28*(INT(DATEDIF(DATE(YEAR($E28), 1+3*INT((MONTH($E28)-1)/3), 1),DATE(YEAR($F28), 1+3*INT((MONTH($F28)-1)/3), 1),"m")/3)+1))),2,IF(AND((INT(DATEDIF(DATE(YEAR($E28), 1+3*INT((MONTH($E28)-1)/3), 1),AF$8,"m")/3)+1)=INT(($H28*(INT(DATEDIF(DATE(YEAR($E28),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G28" s="19">
        <f>IF(OR($E28="", $F28="", AG$8=""),"",IF(AND(AG$8&lt;=$F28, EDATE(AG$8,3)-1&gt;=$E28),IF((INT(DATEDIF(DATE(YEAR($E28), 1+3*INT((MONTH($E28)-1)/3), 1),AG$8,"m")/3)+1)&lt;=INT(($H28*(INT(DATEDIF(DATE(YEAR($E28), 1+3*INT((MONTH($E28)-1)/3), 1),DATE(YEAR($F28), 1+3*INT((MONTH($F28)-1)/3), 1),"m")/3)+1))),2,IF(AND((INT(DATEDIF(DATE(YEAR($E28), 1+3*INT((MONTH($E28)-1)/3), 1),AG$8,"m")/3)+1)=INT(($H28*(INT(DATEDIF(DATE(YEAR($E28),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H28" s="19">
        <f>IF(OR($E28="", $F28="", AH$8=""),"",IF(AND(AH$8&lt;=$F28, EDATE(AH$8,3)-1&gt;=$E28),IF((INT(DATEDIF(DATE(YEAR($E28), 1+3*INT((MONTH($E28)-1)/3), 1),AH$8,"m")/3)+1)&lt;=INT(($H28*(INT(DATEDIF(DATE(YEAR($E28), 1+3*INT((MONTH($E28)-1)/3), 1),DATE(YEAR($F28), 1+3*INT((MONTH($F28)-1)/3), 1),"m")/3)+1))),2,IF(AND((INT(DATEDIF(DATE(YEAR($E28), 1+3*INT((MONTH($E28)-1)/3), 1),AH$8,"m")/3)+1)=INT(($H28*(INT(DATEDIF(DATE(YEAR($E28),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I28" s="19">
        <f>IF(OR($E28="", $F28="", AI$8=""),"",IF(AND(AI$8&lt;=$F28, EDATE(AI$8,3)-1&gt;=$E28),IF((INT(DATEDIF(DATE(YEAR($E28), 1+3*INT((MONTH($E28)-1)/3), 1),AI$8,"m")/3)+1)&lt;=INT(($H28*(INT(DATEDIF(DATE(YEAR($E28), 1+3*INT((MONTH($E28)-1)/3), 1),DATE(YEAR($F28), 1+3*INT((MONTH($F28)-1)/3), 1),"m")/3)+1))),2,IF(AND((INT(DATEDIF(DATE(YEAR($E28), 1+3*INT((MONTH($E28)-1)/3), 1),AI$8,"m")/3)+1)=INT(($H28*(INT(DATEDIF(DATE(YEAR($E28),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  <c r="AJ28" s="19">
        <f>IF(OR($E28="", $F28="", AJ$8=""),"",IF(AND(AJ$8&lt;=$F28, EDATE(AJ$8,3)-1&gt;=$E28),IF((INT(DATEDIF(DATE(YEAR($E28), 1+3*INT((MONTH($E28)-1)/3), 1),AJ$8,"m")/3)+1)&lt;=INT(($H28*(INT(DATEDIF(DATE(YEAR($E28), 1+3*INT((MONTH($E28)-1)/3), 1),DATE(YEAR($F28), 1+3*INT((MONTH($F28)-1)/3), 1),"m")/3)+1))),2,IF(AND((INT(DATEDIF(DATE(YEAR($E28), 1+3*INT((MONTH($E28)-1)/3), 1),AJ$8,"m")/3)+1)=INT(($H28*(INT(DATEDIF(DATE(YEAR($E28), 1+3*INT((MONTH($E28)-1)/3), 1),DATE(YEAR($F28), 1+3*INT((MONTH($F28)-1)/3), 1),"m")/3)+1)))+1,(($H28*(INT(DATEDIF(DATE(YEAR($E28), 1+3*INT((MONTH($E28)-1)/3), 1),DATE(YEAR($F28), 1+3*INT((MONTH($F28)-1)/3), 1),"m")/3)+1))-INT(($H28*(INT(DATEDIF(DATE(YEAR($E28), 1+3*INT((MONTH($E28)-1)/3), 1),DATE(YEAR($F28), 1+3*INT((MONTH($F28)-1)/3), 1),"m")/3)+1)))&gt;0)),3,1)),""))</f>
        <v/>
      </c>
    </row>
    <row r="29">
      <c r="A29" s="14">
        <f>IF(Datos!A24="","",Datos!A24)</f>
        <v/>
      </c>
      <c r="B29" s="15">
        <f>IF(Datos!B24="","",Datos!B24)</f>
        <v/>
      </c>
      <c r="C29" s="15">
        <f>IF(Datos!C24="","",Datos!C24)</f>
        <v/>
      </c>
      <c r="D29" s="15">
        <f>IF(Datos!D24="","",Datos!D24)</f>
        <v/>
      </c>
      <c r="E29" s="16">
        <f>IF(Datos!E24="","",Datos!E24)</f>
        <v/>
      </c>
      <c r="F29" s="16">
        <f>IF(Datos!F24="","",Datos!F24)</f>
        <v/>
      </c>
      <c r="G29" s="17">
        <f>IF(Datos!G24="","",Datos!G24)</f>
        <v/>
      </c>
      <c r="H29" s="18">
        <f>IF(Datos!H24="","",Datos!H24)</f>
        <v/>
      </c>
      <c r="I29" s="14">
        <f>IF(Datos!I24="","",Datos!I24)</f>
        <v/>
      </c>
      <c r="J29" s="14">
        <f>IF(Datos!J24="","",Datos!J24)</f>
        <v/>
      </c>
      <c r="K29" s="14">
        <f>IF(Datos!L24="","",Datos!L24)</f>
        <v/>
      </c>
      <c r="L29" s="15">
        <f>IF(Datos!N24="","",Datos!N24)</f>
        <v/>
      </c>
      <c r="M29" s="19">
        <f>IF(OR($E29="", $F29="", M$8=""),"",IF(AND(M$8&lt;=$F29, EDATE(M$8,3)-1&gt;=$E29),IF((INT(DATEDIF(DATE(YEAR($E29), 1+3*INT((MONTH($E29)-1)/3), 1),M$8,"m")/3)+1)&lt;=INT(($H29*(INT(DATEDIF(DATE(YEAR($E29), 1+3*INT((MONTH($E29)-1)/3), 1),DATE(YEAR($F29), 1+3*INT((MONTH($F29)-1)/3), 1),"m")/3)+1))),2,IF(AND((INT(DATEDIF(DATE(YEAR($E29), 1+3*INT((MONTH($E29)-1)/3), 1),M$8,"m")/3)+1)=INT(($H29*(INT(DATEDIF(DATE(YEAR($E29),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N29" s="19">
        <f>IF(OR($E29="", $F29="", N$8=""),"",IF(AND(N$8&lt;=$F29, EDATE(N$8,3)-1&gt;=$E29),IF((INT(DATEDIF(DATE(YEAR($E29), 1+3*INT((MONTH($E29)-1)/3), 1),N$8,"m")/3)+1)&lt;=INT(($H29*(INT(DATEDIF(DATE(YEAR($E29), 1+3*INT((MONTH($E29)-1)/3), 1),DATE(YEAR($F29), 1+3*INT((MONTH($F29)-1)/3), 1),"m")/3)+1))),2,IF(AND((INT(DATEDIF(DATE(YEAR($E29), 1+3*INT((MONTH($E29)-1)/3), 1),N$8,"m")/3)+1)=INT(($H29*(INT(DATEDIF(DATE(YEAR($E29),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O29" s="19">
        <f>IF(OR($E29="", $F29="", O$8=""),"",IF(AND(O$8&lt;=$F29, EDATE(O$8,3)-1&gt;=$E29),IF((INT(DATEDIF(DATE(YEAR($E29), 1+3*INT((MONTH($E29)-1)/3), 1),O$8,"m")/3)+1)&lt;=INT(($H29*(INT(DATEDIF(DATE(YEAR($E29), 1+3*INT((MONTH($E29)-1)/3), 1),DATE(YEAR($F29), 1+3*INT((MONTH($F29)-1)/3), 1),"m")/3)+1))),2,IF(AND((INT(DATEDIF(DATE(YEAR($E29), 1+3*INT((MONTH($E29)-1)/3), 1),O$8,"m")/3)+1)=INT(($H29*(INT(DATEDIF(DATE(YEAR($E29),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P29" s="19">
        <f>IF(OR($E29="", $F29="", P$8=""),"",IF(AND(P$8&lt;=$F29, EDATE(P$8,3)-1&gt;=$E29),IF((INT(DATEDIF(DATE(YEAR($E29), 1+3*INT((MONTH($E29)-1)/3), 1),P$8,"m")/3)+1)&lt;=INT(($H29*(INT(DATEDIF(DATE(YEAR($E29), 1+3*INT((MONTH($E29)-1)/3), 1),DATE(YEAR($F29), 1+3*INT((MONTH($F29)-1)/3), 1),"m")/3)+1))),2,IF(AND((INT(DATEDIF(DATE(YEAR($E29), 1+3*INT((MONTH($E29)-1)/3), 1),P$8,"m")/3)+1)=INT(($H29*(INT(DATEDIF(DATE(YEAR($E29),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Q29" s="19">
        <f>IF(OR($E29="", $F29="", Q$8=""),"",IF(AND(Q$8&lt;=$F29, EDATE(Q$8,3)-1&gt;=$E29),IF((INT(DATEDIF(DATE(YEAR($E29), 1+3*INT((MONTH($E29)-1)/3), 1),Q$8,"m")/3)+1)&lt;=INT(($H29*(INT(DATEDIF(DATE(YEAR($E29), 1+3*INT((MONTH($E29)-1)/3), 1),DATE(YEAR($F29), 1+3*INT((MONTH($F29)-1)/3), 1),"m")/3)+1))),2,IF(AND((INT(DATEDIF(DATE(YEAR($E29), 1+3*INT((MONTH($E29)-1)/3), 1),Q$8,"m")/3)+1)=INT(($H29*(INT(DATEDIF(DATE(YEAR($E29),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R29" s="19">
        <f>IF(OR($E29="", $F29="", R$8=""),"",IF(AND(R$8&lt;=$F29, EDATE(R$8,3)-1&gt;=$E29),IF((INT(DATEDIF(DATE(YEAR($E29), 1+3*INT((MONTH($E29)-1)/3), 1),R$8,"m")/3)+1)&lt;=INT(($H29*(INT(DATEDIF(DATE(YEAR($E29), 1+3*INT((MONTH($E29)-1)/3), 1),DATE(YEAR($F29), 1+3*INT((MONTH($F29)-1)/3), 1),"m")/3)+1))),2,IF(AND((INT(DATEDIF(DATE(YEAR($E29), 1+3*INT((MONTH($E29)-1)/3), 1),R$8,"m")/3)+1)=INT(($H29*(INT(DATEDIF(DATE(YEAR($E29),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S29" s="19">
        <f>IF(OR($E29="", $F29="", S$8=""),"",IF(AND(S$8&lt;=$F29, EDATE(S$8,3)-1&gt;=$E29),IF((INT(DATEDIF(DATE(YEAR($E29), 1+3*INT((MONTH($E29)-1)/3), 1),S$8,"m")/3)+1)&lt;=INT(($H29*(INT(DATEDIF(DATE(YEAR($E29), 1+3*INT((MONTH($E29)-1)/3), 1),DATE(YEAR($F29), 1+3*INT((MONTH($F29)-1)/3), 1),"m")/3)+1))),2,IF(AND((INT(DATEDIF(DATE(YEAR($E29), 1+3*INT((MONTH($E29)-1)/3), 1),S$8,"m")/3)+1)=INT(($H29*(INT(DATEDIF(DATE(YEAR($E29),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T29" s="19">
        <f>IF(OR($E29="", $F29="", T$8=""),"",IF(AND(T$8&lt;=$F29, EDATE(T$8,3)-1&gt;=$E29),IF((INT(DATEDIF(DATE(YEAR($E29), 1+3*INT((MONTH($E29)-1)/3), 1),T$8,"m")/3)+1)&lt;=INT(($H29*(INT(DATEDIF(DATE(YEAR($E29), 1+3*INT((MONTH($E29)-1)/3), 1),DATE(YEAR($F29), 1+3*INT((MONTH($F29)-1)/3), 1),"m")/3)+1))),2,IF(AND((INT(DATEDIF(DATE(YEAR($E29), 1+3*INT((MONTH($E29)-1)/3), 1),T$8,"m")/3)+1)=INT(($H29*(INT(DATEDIF(DATE(YEAR($E29),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U29" s="19">
        <f>IF(OR($E29="", $F29="", U$8=""),"",IF(AND(U$8&lt;=$F29, EDATE(U$8,3)-1&gt;=$E29),IF((INT(DATEDIF(DATE(YEAR($E29), 1+3*INT((MONTH($E29)-1)/3), 1),U$8,"m")/3)+1)&lt;=INT(($H29*(INT(DATEDIF(DATE(YEAR($E29), 1+3*INT((MONTH($E29)-1)/3), 1),DATE(YEAR($F29), 1+3*INT((MONTH($F29)-1)/3), 1),"m")/3)+1))),2,IF(AND((INT(DATEDIF(DATE(YEAR($E29), 1+3*INT((MONTH($E29)-1)/3), 1),U$8,"m")/3)+1)=INT(($H29*(INT(DATEDIF(DATE(YEAR($E29),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V29" s="19">
        <f>IF(OR($E29="", $F29="", V$8=""),"",IF(AND(V$8&lt;=$F29, EDATE(V$8,3)-1&gt;=$E29),IF((INT(DATEDIF(DATE(YEAR($E29), 1+3*INT((MONTH($E29)-1)/3), 1),V$8,"m")/3)+1)&lt;=INT(($H29*(INT(DATEDIF(DATE(YEAR($E29), 1+3*INT((MONTH($E29)-1)/3), 1),DATE(YEAR($F29), 1+3*INT((MONTH($F29)-1)/3), 1),"m")/3)+1))),2,IF(AND((INT(DATEDIF(DATE(YEAR($E29), 1+3*INT((MONTH($E29)-1)/3), 1),V$8,"m")/3)+1)=INT(($H29*(INT(DATEDIF(DATE(YEAR($E29),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W29" s="19">
        <f>IF(OR($E29="", $F29="", W$8=""),"",IF(AND(W$8&lt;=$F29, EDATE(W$8,3)-1&gt;=$E29),IF((INT(DATEDIF(DATE(YEAR($E29), 1+3*INT((MONTH($E29)-1)/3), 1),W$8,"m")/3)+1)&lt;=INT(($H29*(INT(DATEDIF(DATE(YEAR($E29), 1+3*INT((MONTH($E29)-1)/3), 1),DATE(YEAR($F29), 1+3*INT((MONTH($F29)-1)/3), 1),"m")/3)+1))),2,IF(AND((INT(DATEDIF(DATE(YEAR($E29), 1+3*INT((MONTH($E29)-1)/3), 1),W$8,"m")/3)+1)=INT(($H29*(INT(DATEDIF(DATE(YEAR($E29),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X29" s="19">
        <f>IF(OR($E29="", $F29="", X$8=""),"",IF(AND(X$8&lt;=$F29, EDATE(X$8,3)-1&gt;=$E29),IF((INT(DATEDIF(DATE(YEAR($E29), 1+3*INT((MONTH($E29)-1)/3), 1),X$8,"m")/3)+1)&lt;=INT(($H29*(INT(DATEDIF(DATE(YEAR($E29), 1+3*INT((MONTH($E29)-1)/3), 1),DATE(YEAR($F29), 1+3*INT((MONTH($F29)-1)/3), 1),"m")/3)+1))),2,IF(AND((INT(DATEDIF(DATE(YEAR($E29), 1+3*INT((MONTH($E29)-1)/3), 1),X$8,"m")/3)+1)=INT(($H29*(INT(DATEDIF(DATE(YEAR($E29),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Y29" s="19">
        <f>IF(OR($E29="", $F29="", Y$8=""),"",IF(AND(Y$8&lt;=$F29, EDATE(Y$8,3)-1&gt;=$E29),IF((INT(DATEDIF(DATE(YEAR($E29), 1+3*INT((MONTH($E29)-1)/3), 1),Y$8,"m")/3)+1)&lt;=INT(($H29*(INT(DATEDIF(DATE(YEAR($E29), 1+3*INT((MONTH($E29)-1)/3), 1),DATE(YEAR($F29), 1+3*INT((MONTH($F29)-1)/3), 1),"m")/3)+1))),2,IF(AND((INT(DATEDIF(DATE(YEAR($E29), 1+3*INT((MONTH($E29)-1)/3), 1),Y$8,"m")/3)+1)=INT(($H29*(INT(DATEDIF(DATE(YEAR($E29),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Z29" s="19">
        <f>IF(OR($E29="", $F29="", Z$8=""),"",IF(AND(Z$8&lt;=$F29, EDATE(Z$8,3)-1&gt;=$E29),IF((INT(DATEDIF(DATE(YEAR($E29), 1+3*INT((MONTH($E29)-1)/3), 1),Z$8,"m")/3)+1)&lt;=INT(($H29*(INT(DATEDIF(DATE(YEAR($E29), 1+3*INT((MONTH($E29)-1)/3), 1),DATE(YEAR($F29), 1+3*INT((MONTH($F29)-1)/3), 1),"m")/3)+1))),2,IF(AND((INT(DATEDIF(DATE(YEAR($E29), 1+3*INT((MONTH($E29)-1)/3), 1),Z$8,"m")/3)+1)=INT(($H29*(INT(DATEDIF(DATE(YEAR($E29),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A29" s="19">
        <f>IF(OR($E29="", $F29="", AA$8=""),"",IF(AND(AA$8&lt;=$F29, EDATE(AA$8,3)-1&gt;=$E29),IF((INT(DATEDIF(DATE(YEAR($E29), 1+3*INT((MONTH($E29)-1)/3), 1),AA$8,"m")/3)+1)&lt;=INT(($H29*(INT(DATEDIF(DATE(YEAR($E29), 1+3*INT((MONTH($E29)-1)/3), 1),DATE(YEAR($F29), 1+3*INT((MONTH($F29)-1)/3), 1),"m")/3)+1))),2,IF(AND((INT(DATEDIF(DATE(YEAR($E29), 1+3*INT((MONTH($E29)-1)/3), 1),AA$8,"m")/3)+1)=INT(($H29*(INT(DATEDIF(DATE(YEAR($E29),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B29" s="19">
        <f>IF(OR($E29="", $F29="", AB$8=""),"",IF(AND(AB$8&lt;=$F29, EDATE(AB$8,3)-1&gt;=$E29),IF((INT(DATEDIF(DATE(YEAR($E29), 1+3*INT((MONTH($E29)-1)/3), 1),AB$8,"m")/3)+1)&lt;=INT(($H29*(INT(DATEDIF(DATE(YEAR($E29), 1+3*INT((MONTH($E29)-1)/3), 1),DATE(YEAR($F29), 1+3*INT((MONTH($F29)-1)/3), 1),"m")/3)+1))),2,IF(AND((INT(DATEDIF(DATE(YEAR($E29), 1+3*INT((MONTH($E29)-1)/3), 1),AB$8,"m")/3)+1)=INT(($H29*(INT(DATEDIF(DATE(YEAR($E29),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C29" s="19">
        <f>IF(OR($E29="", $F29="", AC$8=""),"",IF(AND(AC$8&lt;=$F29, EDATE(AC$8,3)-1&gt;=$E29),IF((INT(DATEDIF(DATE(YEAR($E29), 1+3*INT((MONTH($E29)-1)/3), 1),AC$8,"m")/3)+1)&lt;=INT(($H29*(INT(DATEDIF(DATE(YEAR($E29), 1+3*INT((MONTH($E29)-1)/3), 1),DATE(YEAR($F29), 1+3*INT((MONTH($F29)-1)/3), 1),"m")/3)+1))),2,IF(AND((INT(DATEDIF(DATE(YEAR($E29), 1+3*INT((MONTH($E29)-1)/3), 1),AC$8,"m")/3)+1)=INT(($H29*(INT(DATEDIF(DATE(YEAR($E29),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D29" s="19">
        <f>IF(OR($E29="", $F29="", AD$8=""),"",IF(AND(AD$8&lt;=$F29, EDATE(AD$8,3)-1&gt;=$E29),IF((INT(DATEDIF(DATE(YEAR($E29), 1+3*INT((MONTH($E29)-1)/3), 1),AD$8,"m")/3)+1)&lt;=INT(($H29*(INT(DATEDIF(DATE(YEAR($E29), 1+3*INT((MONTH($E29)-1)/3), 1),DATE(YEAR($F29), 1+3*INT((MONTH($F29)-1)/3), 1),"m")/3)+1))),2,IF(AND((INT(DATEDIF(DATE(YEAR($E29), 1+3*INT((MONTH($E29)-1)/3), 1),AD$8,"m")/3)+1)=INT(($H29*(INT(DATEDIF(DATE(YEAR($E29),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E29" s="19">
        <f>IF(OR($E29="", $F29="", AE$8=""),"",IF(AND(AE$8&lt;=$F29, EDATE(AE$8,3)-1&gt;=$E29),IF((INT(DATEDIF(DATE(YEAR($E29), 1+3*INT((MONTH($E29)-1)/3), 1),AE$8,"m")/3)+1)&lt;=INT(($H29*(INT(DATEDIF(DATE(YEAR($E29), 1+3*INT((MONTH($E29)-1)/3), 1),DATE(YEAR($F29), 1+3*INT((MONTH($F29)-1)/3), 1),"m")/3)+1))),2,IF(AND((INT(DATEDIF(DATE(YEAR($E29), 1+3*INT((MONTH($E29)-1)/3), 1),AE$8,"m")/3)+1)=INT(($H29*(INT(DATEDIF(DATE(YEAR($E29),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F29" s="19">
        <f>IF(OR($E29="", $F29="", AF$8=""),"",IF(AND(AF$8&lt;=$F29, EDATE(AF$8,3)-1&gt;=$E29),IF((INT(DATEDIF(DATE(YEAR($E29), 1+3*INT((MONTH($E29)-1)/3), 1),AF$8,"m")/3)+1)&lt;=INT(($H29*(INT(DATEDIF(DATE(YEAR($E29), 1+3*INT((MONTH($E29)-1)/3), 1),DATE(YEAR($F29), 1+3*INT((MONTH($F29)-1)/3), 1),"m")/3)+1))),2,IF(AND((INT(DATEDIF(DATE(YEAR($E29), 1+3*INT((MONTH($E29)-1)/3), 1),AF$8,"m")/3)+1)=INT(($H29*(INT(DATEDIF(DATE(YEAR($E29),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G29" s="19">
        <f>IF(OR($E29="", $F29="", AG$8=""),"",IF(AND(AG$8&lt;=$F29, EDATE(AG$8,3)-1&gt;=$E29),IF((INT(DATEDIF(DATE(YEAR($E29), 1+3*INT((MONTH($E29)-1)/3), 1),AG$8,"m")/3)+1)&lt;=INT(($H29*(INT(DATEDIF(DATE(YEAR($E29), 1+3*INT((MONTH($E29)-1)/3), 1),DATE(YEAR($F29), 1+3*INT((MONTH($F29)-1)/3), 1),"m")/3)+1))),2,IF(AND((INT(DATEDIF(DATE(YEAR($E29), 1+3*INT((MONTH($E29)-1)/3), 1),AG$8,"m")/3)+1)=INT(($H29*(INT(DATEDIF(DATE(YEAR($E29),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H29" s="19">
        <f>IF(OR($E29="", $F29="", AH$8=""),"",IF(AND(AH$8&lt;=$F29, EDATE(AH$8,3)-1&gt;=$E29),IF((INT(DATEDIF(DATE(YEAR($E29), 1+3*INT((MONTH($E29)-1)/3), 1),AH$8,"m")/3)+1)&lt;=INT(($H29*(INT(DATEDIF(DATE(YEAR($E29), 1+3*INT((MONTH($E29)-1)/3), 1),DATE(YEAR($F29), 1+3*INT((MONTH($F29)-1)/3), 1),"m")/3)+1))),2,IF(AND((INT(DATEDIF(DATE(YEAR($E29), 1+3*INT((MONTH($E29)-1)/3), 1),AH$8,"m")/3)+1)=INT(($H29*(INT(DATEDIF(DATE(YEAR($E29),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I29" s="19">
        <f>IF(OR($E29="", $F29="", AI$8=""),"",IF(AND(AI$8&lt;=$F29, EDATE(AI$8,3)-1&gt;=$E29),IF((INT(DATEDIF(DATE(YEAR($E29), 1+3*INT((MONTH($E29)-1)/3), 1),AI$8,"m")/3)+1)&lt;=INT(($H29*(INT(DATEDIF(DATE(YEAR($E29), 1+3*INT((MONTH($E29)-1)/3), 1),DATE(YEAR($F29), 1+3*INT((MONTH($F29)-1)/3), 1),"m")/3)+1))),2,IF(AND((INT(DATEDIF(DATE(YEAR($E29), 1+3*INT((MONTH($E29)-1)/3), 1),AI$8,"m")/3)+1)=INT(($H29*(INT(DATEDIF(DATE(YEAR($E29),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  <c r="AJ29" s="19">
        <f>IF(OR($E29="", $F29="", AJ$8=""),"",IF(AND(AJ$8&lt;=$F29, EDATE(AJ$8,3)-1&gt;=$E29),IF((INT(DATEDIF(DATE(YEAR($E29), 1+3*INT((MONTH($E29)-1)/3), 1),AJ$8,"m")/3)+1)&lt;=INT(($H29*(INT(DATEDIF(DATE(YEAR($E29), 1+3*INT((MONTH($E29)-1)/3), 1),DATE(YEAR($F29), 1+3*INT((MONTH($F29)-1)/3), 1),"m")/3)+1))),2,IF(AND((INT(DATEDIF(DATE(YEAR($E29), 1+3*INT((MONTH($E29)-1)/3), 1),AJ$8,"m")/3)+1)=INT(($H29*(INT(DATEDIF(DATE(YEAR($E29), 1+3*INT((MONTH($E29)-1)/3), 1),DATE(YEAR($F29), 1+3*INT((MONTH($F29)-1)/3), 1),"m")/3)+1)))+1,(($H29*(INT(DATEDIF(DATE(YEAR($E29), 1+3*INT((MONTH($E29)-1)/3), 1),DATE(YEAR($F29), 1+3*INT((MONTH($F29)-1)/3), 1),"m")/3)+1))-INT(($H29*(INT(DATEDIF(DATE(YEAR($E29), 1+3*INT((MONTH($E29)-1)/3), 1),DATE(YEAR($F29), 1+3*INT((MONTH($F29)-1)/3), 1),"m")/3)+1)))&gt;0)),3,1)),""))</f>
        <v/>
      </c>
    </row>
    <row r="30">
      <c r="A30" s="14">
        <f>IF(Datos!A25="","",Datos!A25)</f>
        <v/>
      </c>
      <c r="B30" s="15">
        <f>IF(Datos!B25="","",Datos!B25)</f>
        <v/>
      </c>
      <c r="C30" s="15">
        <f>IF(Datos!C25="","",Datos!C25)</f>
        <v/>
      </c>
      <c r="D30" s="15">
        <f>IF(Datos!D25="","",Datos!D25)</f>
        <v/>
      </c>
      <c r="E30" s="16">
        <f>IF(Datos!E25="","",Datos!E25)</f>
        <v/>
      </c>
      <c r="F30" s="16">
        <f>IF(Datos!F25="","",Datos!F25)</f>
        <v/>
      </c>
      <c r="G30" s="17">
        <f>IF(Datos!G25="","",Datos!G25)</f>
        <v/>
      </c>
      <c r="H30" s="18">
        <f>IF(Datos!H25="","",Datos!H25)</f>
        <v/>
      </c>
      <c r="I30" s="14">
        <f>IF(Datos!I25="","",Datos!I25)</f>
        <v/>
      </c>
      <c r="J30" s="14">
        <f>IF(Datos!J25="","",Datos!J25)</f>
        <v/>
      </c>
      <c r="K30" s="14">
        <f>IF(Datos!L25="","",Datos!L25)</f>
        <v/>
      </c>
      <c r="L30" s="15">
        <f>IF(Datos!N25="","",Datos!N25)</f>
        <v/>
      </c>
      <c r="M30" s="19">
        <f>IF(OR($E30="", $F30="", M$8=""),"",IF(AND(M$8&lt;=$F30, EDATE(M$8,3)-1&gt;=$E30),IF((INT(DATEDIF(DATE(YEAR($E30), 1+3*INT((MONTH($E30)-1)/3), 1),M$8,"m")/3)+1)&lt;=INT(($H30*(INT(DATEDIF(DATE(YEAR($E30), 1+3*INT((MONTH($E30)-1)/3), 1),DATE(YEAR($F30), 1+3*INT((MONTH($F30)-1)/3), 1),"m")/3)+1))),2,IF(AND((INT(DATEDIF(DATE(YEAR($E30), 1+3*INT((MONTH($E30)-1)/3), 1),M$8,"m")/3)+1)=INT(($H30*(INT(DATEDIF(DATE(YEAR($E30),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N30" s="19">
        <f>IF(OR($E30="", $F30="", N$8=""),"",IF(AND(N$8&lt;=$F30, EDATE(N$8,3)-1&gt;=$E30),IF((INT(DATEDIF(DATE(YEAR($E30), 1+3*INT((MONTH($E30)-1)/3), 1),N$8,"m")/3)+1)&lt;=INT(($H30*(INT(DATEDIF(DATE(YEAR($E30), 1+3*INT((MONTH($E30)-1)/3), 1),DATE(YEAR($F30), 1+3*INT((MONTH($F30)-1)/3), 1),"m")/3)+1))),2,IF(AND((INT(DATEDIF(DATE(YEAR($E30), 1+3*INT((MONTH($E30)-1)/3), 1),N$8,"m")/3)+1)=INT(($H30*(INT(DATEDIF(DATE(YEAR($E30),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O30" s="19">
        <f>IF(OR($E30="", $F30="", O$8=""),"",IF(AND(O$8&lt;=$F30, EDATE(O$8,3)-1&gt;=$E30),IF((INT(DATEDIF(DATE(YEAR($E30), 1+3*INT((MONTH($E30)-1)/3), 1),O$8,"m")/3)+1)&lt;=INT(($H30*(INT(DATEDIF(DATE(YEAR($E30), 1+3*INT((MONTH($E30)-1)/3), 1),DATE(YEAR($F30), 1+3*INT((MONTH($F30)-1)/3), 1),"m")/3)+1))),2,IF(AND((INT(DATEDIF(DATE(YEAR($E30), 1+3*INT((MONTH($E30)-1)/3), 1),O$8,"m")/3)+1)=INT(($H30*(INT(DATEDIF(DATE(YEAR($E30),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P30" s="19">
        <f>IF(OR($E30="", $F30="", P$8=""),"",IF(AND(P$8&lt;=$F30, EDATE(P$8,3)-1&gt;=$E30),IF((INT(DATEDIF(DATE(YEAR($E30), 1+3*INT((MONTH($E30)-1)/3), 1),P$8,"m")/3)+1)&lt;=INT(($H30*(INT(DATEDIF(DATE(YEAR($E30), 1+3*INT((MONTH($E30)-1)/3), 1),DATE(YEAR($F30), 1+3*INT((MONTH($F30)-1)/3), 1),"m")/3)+1))),2,IF(AND((INT(DATEDIF(DATE(YEAR($E30), 1+3*INT((MONTH($E30)-1)/3), 1),P$8,"m")/3)+1)=INT(($H30*(INT(DATEDIF(DATE(YEAR($E30),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Q30" s="19">
        <f>IF(OR($E30="", $F30="", Q$8=""),"",IF(AND(Q$8&lt;=$F30, EDATE(Q$8,3)-1&gt;=$E30),IF((INT(DATEDIF(DATE(YEAR($E30), 1+3*INT((MONTH($E30)-1)/3), 1),Q$8,"m")/3)+1)&lt;=INT(($H30*(INT(DATEDIF(DATE(YEAR($E30), 1+3*INT((MONTH($E30)-1)/3), 1),DATE(YEAR($F30), 1+3*INT((MONTH($F30)-1)/3), 1),"m")/3)+1))),2,IF(AND((INT(DATEDIF(DATE(YEAR($E30), 1+3*INT((MONTH($E30)-1)/3), 1),Q$8,"m")/3)+1)=INT(($H30*(INT(DATEDIF(DATE(YEAR($E30),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R30" s="19">
        <f>IF(OR($E30="", $F30="", R$8=""),"",IF(AND(R$8&lt;=$F30, EDATE(R$8,3)-1&gt;=$E30),IF((INT(DATEDIF(DATE(YEAR($E30), 1+3*INT((MONTH($E30)-1)/3), 1),R$8,"m")/3)+1)&lt;=INT(($H30*(INT(DATEDIF(DATE(YEAR($E30), 1+3*INT((MONTH($E30)-1)/3), 1),DATE(YEAR($F30), 1+3*INT((MONTH($F30)-1)/3), 1),"m")/3)+1))),2,IF(AND((INT(DATEDIF(DATE(YEAR($E30), 1+3*INT((MONTH($E30)-1)/3), 1),R$8,"m")/3)+1)=INT(($H30*(INT(DATEDIF(DATE(YEAR($E30),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S30" s="19">
        <f>IF(OR($E30="", $F30="", S$8=""),"",IF(AND(S$8&lt;=$F30, EDATE(S$8,3)-1&gt;=$E30),IF((INT(DATEDIF(DATE(YEAR($E30), 1+3*INT((MONTH($E30)-1)/3), 1),S$8,"m")/3)+1)&lt;=INT(($H30*(INT(DATEDIF(DATE(YEAR($E30), 1+3*INT((MONTH($E30)-1)/3), 1),DATE(YEAR($F30), 1+3*INT((MONTH($F30)-1)/3), 1),"m")/3)+1))),2,IF(AND((INT(DATEDIF(DATE(YEAR($E30), 1+3*INT((MONTH($E30)-1)/3), 1),S$8,"m")/3)+1)=INT(($H30*(INT(DATEDIF(DATE(YEAR($E30),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T30" s="19">
        <f>IF(OR($E30="", $F30="", T$8=""),"",IF(AND(T$8&lt;=$F30, EDATE(T$8,3)-1&gt;=$E30),IF((INT(DATEDIF(DATE(YEAR($E30), 1+3*INT((MONTH($E30)-1)/3), 1),T$8,"m")/3)+1)&lt;=INT(($H30*(INT(DATEDIF(DATE(YEAR($E30), 1+3*INT((MONTH($E30)-1)/3), 1),DATE(YEAR($F30), 1+3*INT((MONTH($F30)-1)/3), 1),"m")/3)+1))),2,IF(AND((INT(DATEDIF(DATE(YEAR($E30), 1+3*INT((MONTH($E30)-1)/3), 1),T$8,"m")/3)+1)=INT(($H30*(INT(DATEDIF(DATE(YEAR($E30),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U30" s="19">
        <f>IF(OR($E30="", $F30="", U$8=""),"",IF(AND(U$8&lt;=$F30, EDATE(U$8,3)-1&gt;=$E30),IF((INT(DATEDIF(DATE(YEAR($E30), 1+3*INT((MONTH($E30)-1)/3), 1),U$8,"m")/3)+1)&lt;=INT(($H30*(INT(DATEDIF(DATE(YEAR($E30), 1+3*INT((MONTH($E30)-1)/3), 1),DATE(YEAR($F30), 1+3*INT((MONTH($F30)-1)/3), 1),"m")/3)+1))),2,IF(AND((INT(DATEDIF(DATE(YEAR($E30), 1+3*INT((MONTH($E30)-1)/3), 1),U$8,"m")/3)+1)=INT(($H30*(INT(DATEDIF(DATE(YEAR($E30),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V30" s="19">
        <f>IF(OR($E30="", $F30="", V$8=""),"",IF(AND(V$8&lt;=$F30, EDATE(V$8,3)-1&gt;=$E30),IF((INT(DATEDIF(DATE(YEAR($E30), 1+3*INT((MONTH($E30)-1)/3), 1),V$8,"m")/3)+1)&lt;=INT(($H30*(INT(DATEDIF(DATE(YEAR($E30), 1+3*INT((MONTH($E30)-1)/3), 1),DATE(YEAR($F30), 1+3*INT((MONTH($F30)-1)/3), 1),"m")/3)+1))),2,IF(AND((INT(DATEDIF(DATE(YEAR($E30), 1+3*INT((MONTH($E30)-1)/3), 1),V$8,"m")/3)+1)=INT(($H30*(INT(DATEDIF(DATE(YEAR($E30),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W30" s="19">
        <f>IF(OR($E30="", $F30="", W$8=""),"",IF(AND(W$8&lt;=$F30, EDATE(W$8,3)-1&gt;=$E30),IF((INT(DATEDIF(DATE(YEAR($E30), 1+3*INT((MONTH($E30)-1)/3), 1),W$8,"m")/3)+1)&lt;=INT(($H30*(INT(DATEDIF(DATE(YEAR($E30), 1+3*INT((MONTH($E30)-1)/3), 1),DATE(YEAR($F30), 1+3*INT((MONTH($F30)-1)/3), 1),"m")/3)+1))),2,IF(AND((INT(DATEDIF(DATE(YEAR($E30), 1+3*INT((MONTH($E30)-1)/3), 1),W$8,"m")/3)+1)=INT(($H30*(INT(DATEDIF(DATE(YEAR($E30),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X30" s="19">
        <f>IF(OR($E30="", $F30="", X$8=""),"",IF(AND(X$8&lt;=$F30, EDATE(X$8,3)-1&gt;=$E30),IF((INT(DATEDIF(DATE(YEAR($E30), 1+3*INT((MONTH($E30)-1)/3), 1),X$8,"m")/3)+1)&lt;=INT(($H30*(INT(DATEDIF(DATE(YEAR($E30), 1+3*INT((MONTH($E30)-1)/3), 1),DATE(YEAR($F30), 1+3*INT((MONTH($F30)-1)/3), 1),"m")/3)+1))),2,IF(AND((INT(DATEDIF(DATE(YEAR($E30), 1+3*INT((MONTH($E30)-1)/3), 1),X$8,"m")/3)+1)=INT(($H30*(INT(DATEDIF(DATE(YEAR($E30),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Y30" s="19">
        <f>IF(OR($E30="", $F30="", Y$8=""),"",IF(AND(Y$8&lt;=$F30, EDATE(Y$8,3)-1&gt;=$E30),IF((INT(DATEDIF(DATE(YEAR($E30), 1+3*INT((MONTH($E30)-1)/3), 1),Y$8,"m")/3)+1)&lt;=INT(($H30*(INT(DATEDIF(DATE(YEAR($E30), 1+3*INT((MONTH($E30)-1)/3), 1),DATE(YEAR($F30), 1+3*INT((MONTH($F30)-1)/3), 1),"m")/3)+1))),2,IF(AND((INT(DATEDIF(DATE(YEAR($E30), 1+3*INT((MONTH($E30)-1)/3), 1),Y$8,"m")/3)+1)=INT(($H30*(INT(DATEDIF(DATE(YEAR($E30),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Z30" s="19">
        <f>IF(OR($E30="", $F30="", Z$8=""),"",IF(AND(Z$8&lt;=$F30, EDATE(Z$8,3)-1&gt;=$E30),IF((INT(DATEDIF(DATE(YEAR($E30), 1+3*INT((MONTH($E30)-1)/3), 1),Z$8,"m")/3)+1)&lt;=INT(($H30*(INT(DATEDIF(DATE(YEAR($E30), 1+3*INT((MONTH($E30)-1)/3), 1),DATE(YEAR($F30), 1+3*INT((MONTH($F30)-1)/3), 1),"m")/3)+1))),2,IF(AND((INT(DATEDIF(DATE(YEAR($E30), 1+3*INT((MONTH($E30)-1)/3), 1),Z$8,"m")/3)+1)=INT(($H30*(INT(DATEDIF(DATE(YEAR($E30),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A30" s="19">
        <f>IF(OR($E30="", $F30="", AA$8=""),"",IF(AND(AA$8&lt;=$F30, EDATE(AA$8,3)-1&gt;=$E30),IF((INT(DATEDIF(DATE(YEAR($E30), 1+3*INT((MONTH($E30)-1)/3), 1),AA$8,"m")/3)+1)&lt;=INT(($H30*(INT(DATEDIF(DATE(YEAR($E30), 1+3*INT((MONTH($E30)-1)/3), 1),DATE(YEAR($F30), 1+3*INT((MONTH($F30)-1)/3), 1),"m")/3)+1))),2,IF(AND((INT(DATEDIF(DATE(YEAR($E30), 1+3*INT((MONTH($E30)-1)/3), 1),AA$8,"m")/3)+1)=INT(($H30*(INT(DATEDIF(DATE(YEAR($E30),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B30" s="19">
        <f>IF(OR($E30="", $F30="", AB$8=""),"",IF(AND(AB$8&lt;=$F30, EDATE(AB$8,3)-1&gt;=$E30),IF((INT(DATEDIF(DATE(YEAR($E30), 1+3*INT((MONTH($E30)-1)/3), 1),AB$8,"m")/3)+1)&lt;=INT(($H30*(INT(DATEDIF(DATE(YEAR($E30), 1+3*INT((MONTH($E30)-1)/3), 1),DATE(YEAR($F30), 1+3*INT((MONTH($F30)-1)/3), 1),"m")/3)+1))),2,IF(AND((INT(DATEDIF(DATE(YEAR($E30), 1+3*INT((MONTH($E30)-1)/3), 1),AB$8,"m")/3)+1)=INT(($H30*(INT(DATEDIF(DATE(YEAR($E30),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C30" s="19">
        <f>IF(OR($E30="", $F30="", AC$8=""),"",IF(AND(AC$8&lt;=$F30, EDATE(AC$8,3)-1&gt;=$E30),IF((INT(DATEDIF(DATE(YEAR($E30), 1+3*INT((MONTH($E30)-1)/3), 1),AC$8,"m")/3)+1)&lt;=INT(($H30*(INT(DATEDIF(DATE(YEAR($E30), 1+3*INT((MONTH($E30)-1)/3), 1),DATE(YEAR($F30), 1+3*INT((MONTH($F30)-1)/3), 1),"m")/3)+1))),2,IF(AND((INT(DATEDIF(DATE(YEAR($E30), 1+3*INT((MONTH($E30)-1)/3), 1),AC$8,"m")/3)+1)=INT(($H30*(INT(DATEDIF(DATE(YEAR($E30),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D30" s="19">
        <f>IF(OR($E30="", $F30="", AD$8=""),"",IF(AND(AD$8&lt;=$F30, EDATE(AD$8,3)-1&gt;=$E30),IF((INT(DATEDIF(DATE(YEAR($E30), 1+3*INT((MONTH($E30)-1)/3), 1),AD$8,"m")/3)+1)&lt;=INT(($H30*(INT(DATEDIF(DATE(YEAR($E30), 1+3*INT((MONTH($E30)-1)/3), 1),DATE(YEAR($F30), 1+3*INT((MONTH($F30)-1)/3), 1),"m")/3)+1))),2,IF(AND((INT(DATEDIF(DATE(YEAR($E30), 1+3*INT((MONTH($E30)-1)/3), 1),AD$8,"m")/3)+1)=INT(($H30*(INT(DATEDIF(DATE(YEAR($E30),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E30" s="19">
        <f>IF(OR($E30="", $F30="", AE$8=""),"",IF(AND(AE$8&lt;=$F30, EDATE(AE$8,3)-1&gt;=$E30),IF((INT(DATEDIF(DATE(YEAR($E30), 1+3*INT((MONTH($E30)-1)/3), 1),AE$8,"m")/3)+1)&lt;=INT(($H30*(INT(DATEDIF(DATE(YEAR($E30), 1+3*INT((MONTH($E30)-1)/3), 1),DATE(YEAR($F30), 1+3*INT((MONTH($F30)-1)/3), 1),"m")/3)+1))),2,IF(AND((INT(DATEDIF(DATE(YEAR($E30), 1+3*INT((MONTH($E30)-1)/3), 1),AE$8,"m")/3)+1)=INT(($H30*(INT(DATEDIF(DATE(YEAR($E30),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F30" s="19">
        <f>IF(OR($E30="", $F30="", AF$8=""),"",IF(AND(AF$8&lt;=$F30, EDATE(AF$8,3)-1&gt;=$E30),IF((INT(DATEDIF(DATE(YEAR($E30), 1+3*INT((MONTH($E30)-1)/3), 1),AF$8,"m")/3)+1)&lt;=INT(($H30*(INT(DATEDIF(DATE(YEAR($E30), 1+3*INT((MONTH($E30)-1)/3), 1),DATE(YEAR($F30), 1+3*INT((MONTH($F30)-1)/3), 1),"m")/3)+1))),2,IF(AND((INT(DATEDIF(DATE(YEAR($E30), 1+3*INT((MONTH($E30)-1)/3), 1),AF$8,"m")/3)+1)=INT(($H30*(INT(DATEDIF(DATE(YEAR($E30),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G30" s="19">
        <f>IF(OR($E30="", $F30="", AG$8=""),"",IF(AND(AG$8&lt;=$F30, EDATE(AG$8,3)-1&gt;=$E30),IF((INT(DATEDIF(DATE(YEAR($E30), 1+3*INT((MONTH($E30)-1)/3), 1),AG$8,"m")/3)+1)&lt;=INT(($H30*(INT(DATEDIF(DATE(YEAR($E30), 1+3*INT((MONTH($E30)-1)/3), 1),DATE(YEAR($F30), 1+3*INT((MONTH($F30)-1)/3), 1),"m")/3)+1))),2,IF(AND((INT(DATEDIF(DATE(YEAR($E30), 1+3*INT((MONTH($E30)-1)/3), 1),AG$8,"m")/3)+1)=INT(($H30*(INT(DATEDIF(DATE(YEAR($E30),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H30" s="19">
        <f>IF(OR($E30="", $F30="", AH$8=""),"",IF(AND(AH$8&lt;=$F30, EDATE(AH$8,3)-1&gt;=$E30),IF((INT(DATEDIF(DATE(YEAR($E30), 1+3*INT((MONTH($E30)-1)/3), 1),AH$8,"m")/3)+1)&lt;=INT(($H30*(INT(DATEDIF(DATE(YEAR($E30), 1+3*INT((MONTH($E30)-1)/3), 1),DATE(YEAR($F30), 1+3*INT((MONTH($F30)-1)/3), 1),"m")/3)+1))),2,IF(AND((INT(DATEDIF(DATE(YEAR($E30), 1+3*INT((MONTH($E30)-1)/3), 1),AH$8,"m")/3)+1)=INT(($H30*(INT(DATEDIF(DATE(YEAR($E30),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I30" s="19">
        <f>IF(OR($E30="", $F30="", AI$8=""),"",IF(AND(AI$8&lt;=$F30, EDATE(AI$8,3)-1&gt;=$E30),IF((INT(DATEDIF(DATE(YEAR($E30), 1+3*INT((MONTH($E30)-1)/3), 1),AI$8,"m")/3)+1)&lt;=INT(($H30*(INT(DATEDIF(DATE(YEAR($E30), 1+3*INT((MONTH($E30)-1)/3), 1),DATE(YEAR($F30), 1+3*INT((MONTH($F30)-1)/3), 1),"m")/3)+1))),2,IF(AND((INT(DATEDIF(DATE(YEAR($E30), 1+3*INT((MONTH($E30)-1)/3), 1),AI$8,"m")/3)+1)=INT(($H30*(INT(DATEDIF(DATE(YEAR($E30),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  <c r="AJ30" s="19">
        <f>IF(OR($E30="", $F30="", AJ$8=""),"",IF(AND(AJ$8&lt;=$F30, EDATE(AJ$8,3)-1&gt;=$E30),IF((INT(DATEDIF(DATE(YEAR($E30), 1+3*INT((MONTH($E30)-1)/3), 1),AJ$8,"m")/3)+1)&lt;=INT(($H30*(INT(DATEDIF(DATE(YEAR($E30), 1+3*INT((MONTH($E30)-1)/3), 1),DATE(YEAR($F30), 1+3*INT((MONTH($F30)-1)/3), 1),"m")/3)+1))),2,IF(AND((INT(DATEDIF(DATE(YEAR($E30), 1+3*INT((MONTH($E30)-1)/3), 1),AJ$8,"m")/3)+1)=INT(($H30*(INT(DATEDIF(DATE(YEAR($E30), 1+3*INT((MONTH($E30)-1)/3), 1),DATE(YEAR($F30), 1+3*INT((MONTH($F30)-1)/3), 1),"m")/3)+1)))+1,(($H30*(INT(DATEDIF(DATE(YEAR($E30), 1+3*INT((MONTH($E30)-1)/3), 1),DATE(YEAR($F30), 1+3*INT((MONTH($F30)-1)/3), 1),"m")/3)+1))-INT(($H30*(INT(DATEDIF(DATE(YEAR($E30), 1+3*INT((MONTH($E30)-1)/3), 1),DATE(YEAR($F30), 1+3*INT((MONTH($F30)-1)/3), 1),"m")/3)+1)))&gt;0)),3,1)),""))</f>
        <v/>
      </c>
    </row>
    <row r="31">
      <c r="A31" s="14">
        <f>IF(Datos!A26="","",Datos!A26)</f>
        <v/>
      </c>
      <c r="B31" s="15">
        <f>IF(Datos!B26="","",Datos!B26)</f>
        <v/>
      </c>
      <c r="C31" s="15">
        <f>IF(Datos!C26="","",Datos!C26)</f>
        <v/>
      </c>
      <c r="D31" s="15">
        <f>IF(Datos!D26="","",Datos!D26)</f>
        <v/>
      </c>
      <c r="E31" s="16">
        <f>IF(Datos!E26="","",Datos!E26)</f>
        <v/>
      </c>
      <c r="F31" s="16">
        <f>IF(Datos!F26="","",Datos!F26)</f>
        <v/>
      </c>
      <c r="G31" s="17">
        <f>IF(Datos!G26="","",Datos!G26)</f>
        <v/>
      </c>
      <c r="H31" s="18">
        <f>IF(Datos!H26="","",Datos!H26)</f>
        <v/>
      </c>
      <c r="I31" s="14">
        <f>IF(Datos!I26="","",Datos!I26)</f>
        <v/>
      </c>
      <c r="J31" s="14">
        <f>IF(Datos!J26="","",Datos!J26)</f>
        <v/>
      </c>
      <c r="K31" s="14">
        <f>IF(Datos!L26="","",Datos!L26)</f>
        <v/>
      </c>
      <c r="L31" s="15">
        <f>IF(Datos!N26="","",Datos!N26)</f>
        <v/>
      </c>
      <c r="M31" s="19">
        <f>IF(OR($E31="", $F31="", M$8=""),"",IF(AND(M$8&lt;=$F31, EDATE(M$8,3)-1&gt;=$E31),IF((INT(DATEDIF(DATE(YEAR($E31), 1+3*INT((MONTH($E31)-1)/3), 1),M$8,"m")/3)+1)&lt;=INT(($H31*(INT(DATEDIF(DATE(YEAR($E31), 1+3*INT((MONTH($E31)-1)/3), 1),DATE(YEAR($F31), 1+3*INT((MONTH($F31)-1)/3), 1),"m")/3)+1))),2,IF(AND((INT(DATEDIF(DATE(YEAR($E31), 1+3*INT((MONTH($E31)-1)/3), 1),M$8,"m")/3)+1)=INT(($H31*(INT(DATEDIF(DATE(YEAR($E31),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N31" s="19">
        <f>IF(OR($E31="", $F31="", N$8=""),"",IF(AND(N$8&lt;=$F31, EDATE(N$8,3)-1&gt;=$E31),IF((INT(DATEDIF(DATE(YEAR($E31), 1+3*INT((MONTH($E31)-1)/3), 1),N$8,"m")/3)+1)&lt;=INT(($H31*(INT(DATEDIF(DATE(YEAR($E31), 1+3*INT((MONTH($E31)-1)/3), 1),DATE(YEAR($F31), 1+3*INT((MONTH($F31)-1)/3), 1),"m")/3)+1))),2,IF(AND((INT(DATEDIF(DATE(YEAR($E31), 1+3*INT((MONTH($E31)-1)/3), 1),N$8,"m")/3)+1)=INT(($H31*(INT(DATEDIF(DATE(YEAR($E31),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O31" s="19">
        <f>IF(OR($E31="", $F31="", O$8=""),"",IF(AND(O$8&lt;=$F31, EDATE(O$8,3)-1&gt;=$E31),IF((INT(DATEDIF(DATE(YEAR($E31), 1+3*INT((MONTH($E31)-1)/3), 1),O$8,"m")/3)+1)&lt;=INT(($H31*(INT(DATEDIF(DATE(YEAR($E31), 1+3*INT((MONTH($E31)-1)/3), 1),DATE(YEAR($F31), 1+3*INT((MONTH($F31)-1)/3), 1),"m")/3)+1))),2,IF(AND((INT(DATEDIF(DATE(YEAR($E31), 1+3*INT((MONTH($E31)-1)/3), 1),O$8,"m")/3)+1)=INT(($H31*(INT(DATEDIF(DATE(YEAR($E31),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P31" s="19">
        <f>IF(OR($E31="", $F31="", P$8=""),"",IF(AND(P$8&lt;=$F31, EDATE(P$8,3)-1&gt;=$E31),IF((INT(DATEDIF(DATE(YEAR($E31), 1+3*INT((MONTH($E31)-1)/3), 1),P$8,"m")/3)+1)&lt;=INT(($H31*(INT(DATEDIF(DATE(YEAR($E31), 1+3*INT((MONTH($E31)-1)/3), 1),DATE(YEAR($F31), 1+3*INT((MONTH($F31)-1)/3), 1),"m")/3)+1))),2,IF(AND((INT(DATEDIF(DATE(YEAR($E31), 1+3*INT((MONTH($E31)-1)/3), 1),P$8,"m")/3)+1)=INT(($H31*(INT(DATEDIF(DATE(YEAR($E31),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Q31" s="19">
        <f>IF(OR($E31="", $F31="", Q$8=""),"",IF(AND(Q$8&lt;=$F31, EDATE(Q$8,3)-1&gt;=$E31),IF((INT(DATEDIF(DATE(YEAR($E31), 1+3*INT((MONTH($E31)-1)/3), 1),Q$8,"m")/3)+1)&lt;=INT(($H31*(INT(DATEDIF(DATE(YEAR($E31), 1+3*INT((MONTH($E31)-1)/3), 1),DATE(YEAR($F31), 1+3*INT((MONTH($F31)-1)/3), 1),"m")/3)+1))),2,IF(AND((INT(DATEDIF(DATE(YEAR($E31), 1+3*INT((MONTH($E31)-1)/3), 1),Q$8,"m")/3)+1)=INT(($H31*(INT(DATEDIF(DATE(YEAR($E31),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R31" s="19">
        <f>IF(OR($E31="", $F31="", R$8=""),"",IF(AND(R$8&lt;=$F31, EDATE(R$8,3)-1&gt;=$E31),IF((INT(DATEDIF(DATE(YEAR($E31), 1+3*INT((MONTH($E31)-1)/3), 1),R$8,"m")/3)+1)&lt;=INT(($H31*(INT(DATEDIF(DATE(YEAR($E31), 1+3*INT((MONTH($E31)-1)/3), 1),DATE(YEAR($F31), 1+3*INT((MONTH($F31)-1)/3), 1),"m")/3)+1))),2,IF(AND((INT(DATEDIF(DATE(YEAR($E31), 1+3*INT((MONTH($E31)-1)/3), 1),R$8,"m")/3)+1)=INT(($H31*(INT(DATEDIF(DATE(YEAR($E31),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S31" s="19">
        <f>IF(OR($E31="", $F31="", S$8=""),"",IF(AND(S$8&lt;=$F31, EDATE(S$8,3)-1&gt;=$E31),IF((INT(DATEDIF(DATE(YEAR($E31), 1+3*INT((MONTH($E31)-1)/3), 1),S$8,"m")/3)+1)&lt;=INT(($H31*(INT(DATEDIF(DATE(YEAR($E31), 1+3*INT((MONTH($E31)-1)/3), 1),DATE(YEAR($F31), 1+3*INT((MONTH($F31)-1)/3), 1),"m")/3)+1))),2,IF(AND((INT(DATEDIF(DATE(YEAR($E31), 1+3*INT((MONTH($E31)-1)/3), 1),S$8,"m")/3)+1)=INT(($H31*(INT(DATEDIF(DATE(YEAR($E31),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T31" s="19">
        <f>IF(OR($E31="", $F31="", T$8=""),"",IF(AND(T$8&lt;=$F31, EDATE(T$8,3)-1&gt;=$E31),IF((INT(DATEDIF(DATE(YEAR($E31), 1+3*INT((MONTH($E31)-1)/3), 1),T$8,"m")/3)+1)&lt;=INT(($H31*(INT(DATEDIF(DATE(YEAR($E31), 1+3*INT((MONTH($E31)-1)/3), 1),DATE(YEAR($F31), 1+3*INT((MONTH($F31)-1)/3), 1),"m")/3)+1))),2,IF(AND((INT(DATEDIF(DATE(YEAR($E31), 1+3*INT((MONTH($E31)-1)/3), 1),T$8,"m")/3)+1)=INT(($H31*(INT(DATEDIF(DATE(YEAR($E31),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U31" s="19">
        <f>IF(OR($E31="", $F31="", U$8=""),"",IF(AND(U$8&lt;=$F31, EDATE(U$8,3)-1&gt;=$E31),IF((INT(DATEDIF(DATE(YEAR($E31), 1+3*INT((MONTH($E31)-1)/3), 1),U$8,"m")/3)+1)&lt;=INT(($H31*(INT(DATEDIF(DATE(YEAR($E31), 1+3*INT((MONTH($E31)-1)/3), 1),DATE(YEAR($F31), 1+3*INT((MONTH($F31)-1)/3), 1),"m")/3)+1))),2,IF(AND((INT(DATEDIF(DATE(YEAR($E31), 1+3*INT((MONTH($E31)-1)/3), 1),U$8,"m")/3)+1)=INT(($H31*(INT(DATEDIF(DATE(YEAR($E31),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V31" s="19">
        <f>IF(OR($E31="", $F31="", V$8=""),"",IF(AND(V$8&lt;=$F31, EDATE(V$8,3)-1&gt;=$E31),IF((INT(DATEDIF(DATE(YEAR($E31), 1+3*INT((MONTH($E31)-1)/3), 1),V$8,"m")/3)+1)&lt;=INT(($H31*(INT(DATEDIF(DATE(YEAR($E31), 1+3*INT((MONTH($E31)-1)/3), 1),DATE(YEAR($F31), 1+3*INT((MONTH($F31)-1)/3), 1),"m")/3)+1))),2,IF(AND((INT(DATEDIF(DATE(YEAR($E31), 1+3*INT((MONTH($E31)-1)/3), 1),V$8,"m")/3)+1)=INT(($H31*(INT(DATEDIF(DATE(YEAR($E31),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W31" s="19">
        <f>IF(OR($E31="", $F31="", W$8=""),"",IF(AND(W$8&lt;=$F31, EDATE(W$8,3)-1&gt;=$E31),IF((INT(DATEDIF(DATE(YEAR($E31), 1+3*INT((MONTH($E31)-1)/3), 1),W$8,"m")/3)+1)&lt;=INT(($H31*(INT(DATEDIF(DATE(YEAR($E31), 1+3*INT((MONTH($E31)-1)/3), 1),DATE(YEAR($F31), 1+3*INT((MONTH($F31)-1)/3), 1),"m")/3)+1))),2,IF(AND((INT(DATEDIF(DATE(YEAR($E31), 1+3*INT((MONTH($E31)-1)/3), 1),W$8,"m")/3)+1)=INT(($H31*(INT(DATEDIF(DATE(YEAR($E31),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X31" s="19">
        <f>IF(OR($E31="", $F31="", X$8=""),"",IF(AND(X$8&lt;=$F31, EDATE(X$8,3)-1&gt;=$E31),IF((INT(DATEDIF(DATE(YEAR($E31), 1+3*INT((MONTH($E31)-1)/3), 1),X$8,"m")/3)+1)&lt;=INT(($H31*(INT(DATEDIF(DATE(YEAR($E31), 1+3*INT((MONTH($E31)-1)/3), 1),DATE(YEAR($F31), 1+3*INT((MONTH($F31)-1)/3), 1),"m")/3)+1))),2,IF(AND((INT(DATEDIF(DATE(YEAR($E31), 1+3*INT((MONTH($E31)-1)/3), 1),X$8,"m")/3)+1)=INT(($H31*(INT(DATEDIF(DATE(YEAR($E31),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Y31" s="19">
        <f>IF(OR($E31="", $F31="", Y$8=""),"",IF(AND(Y$8&lt;=$F31, EDATE(Y$8,3)-1&gt;=$E31),IF((INT(DATEDIF(DATE(YEAR($E31), 1+3*INT((MONTH($E31)-1)/3), 1),Y$8,"m")/3)+1)&lt;=INT(($H31*(INT(DATEDIF(DATE(YEAR($E31), 1+3*INT((MONTH($E31)-1)/3), 1),DATE(YEAR($F31), 1+3*INT((MONTH($F31)-1)/3), 1),"m")/3)+1))),2,IF(AND((INT(DATEDIF(DATE(YEAR($E31), 1+3*INT((MONTH($E31)-1)/3), 1),Y$8,"m")/3)+1)=INT(($H31*(INT(DATEDIF(DATE(YEAR($E31),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Z31" s="19">
        <f>IF(OR($E31="", $F31="", Z$8=""),"",IF(AND(Z$8&lt;=$F31, EDATE(Z$8,3)-1&gt;=$E31),IF((INT(DATEDIF(DATE(YEAR($E31), 1+3*INT((MONTH($E31)-1)/3), 1),Z$8,"m")/3)+1)&lt;=INT(($H31*(INT(DATEDIF(DATE(YEAR($E31), 1+3*INT((MONTH($E31)-1)/3), 1),DATE(YEAR($F31), 1+3*INT((MONTH($F31)-1)/3), 1),"m")/3)+1))),2,IF(AND((INT(DATEDIF(DATE(YEAR($E31), 1+3*INT((MONTH($E31)-1)/3), 1),Z$8,"m")/3)+1)=INT(($H31*(INT(DATEDIF(DATE(YEAR($E31),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A31" s="19">
        <f>IF(OR($E31="", $F31="", AA$8=""),"",IF(AND(AA$8&lt;=$F31, EDATE(AA$8,3)-1&gt;=$E31),IF((INT(DATEDIF(DATE(YEAR($E31), 1+3*INT((MONTH($E31)-1)/3), 1),AA$8,"m")/3)+1)&lt;=INT(($H31*(INT(DATEDIF(DATE(YEAR($E31), 1+3*INT((MONTH($E31)-1)/3), 1),DATE(YEAR($F31), 1+3*INT((MONTH($F31)-1)/3), 1),"m")/3)+1))),2,IF(AND((INT(DATEDIF(DATE(YEAR($E31), 1+3*INT((MONTH($E31)-1)/3), 1),AA$8,"m")/3)+1)=INT(($H31*(INT(DATEDIF(DATE(YEAR($E31),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B31" s="19">
        <f>IF(OR($E31="", $F31="", AB$8=""),"",IF(AND(AB$8&lt;=$F31, EDATE(AB$8,3)-1&gt;=$E31),IF((INT(DATEDIF(DATE(YEAR($E31), 1+3*INT((MONTH($E31)-1)/3), 1),AB$8,"m")/3)+1)&lt;=INT(($H31*(INT(DATEDIF(DATE(YEAR($E31), 1+3*INT((MONTH($E31)-1)/3), 1),DATE(YEAR($F31), 1+3*INT((MONTH($F31)-1)/3), 1),"m")/3)+1))),2,IF(AND((INT(DATEDIF(DATE(YEAR($E31), 1+3*INT((MONTH($E31)-1)/3), 1),AB$8,"m")/3)+1)=INT(($H31*(INT(DATEDIF(DATE(YEAR($E31),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C31" s="19">
        <f>IF(OR($E31="", $F31="", AC$8=""),"",IF(AND(AC$8&lt;=$F31, EDATE(AC$8,3)-1&gt;=$E31),IF((INT(DATEDIF(DATE(YEAR($E31), 1+3*INT((MONTH($E31)-1)/3), 1),AC$8,"m")/3)+1)&lt;=INT(($H31*(INT(DATEDIF(DATE(YEAR($E31), 1+3*INT((MONTH($E31)-1)/3), 1),DATE(YEAR($F31), 1+3*INT((MONTH($F31)-1)/3), 1),"m")/3)+1))),2,IF(AND((INT(DATEDIF(DATE(YEAR($E31), 1+3*INT((MONTH($E31)-1)/3), 1),AC$8,"m")/3)+1)=INT(($H31*(INT(DATEDIF(DATE(YEAR($E31),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D31" s="19">
        <f>IF(OR($E31="", $F31="", AD$8=""),"",IF(AND(AD$8&lt;=$F31, EDATE(AD$8,3)-1&gt;=$E31),IF((INT(DATEDIF(DATE(YEAR($E31), 1+3*INT((MONTH($E31)-1)/3), 1),AD$8,"m")/3)+1)&lt;=INT(($H31*(INT(DATEDIF(DATE(YEAR($E31), 1+3*INT((MONTH($E31)-1)/3), 1),DATE(YEAR($F31), 1+3*INT((MONTH($F31)-1)/3), 1),"m")/3)+1))),2,IF(AND((INT(DATEDIF(DATE(YEAR($E31), 1+3*INT((MONTH($E31)-1)/3), 1),AD$8,"m")/3)+1)=INT(($H31*(INT(DATEDIF(DATE(YEAR($E31),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E31" s="19">
        <f>IF(OR($E31="", $F31="", AE$8=""),"",IF(AND(AE$8&lt;=$F31, EDATE(AE$8,3)-1&gt;=$E31),IF((INT(DATEDIF(DATE(YEAR($E31), 1+3*INT((MONTH($E31)-1)/3), 1),AE$8,"m")/3)+1)&lt;=INT(($H31*(INT(DATEDIF(DATE(YEAR($E31), 1+3*INT((MONTH($E31)-1)/3), 1),DATE(YEAR($F31), 1+3*INT((MONTH($F31)-1)/3), 1),"m")/3)+1))),2,IF(AND((INT(DATEDIF(DATE(YEAR($E31), 1+3*INT((MONTH($E31)-1)/3), 1),AE$8,"m")/3)+1)=INT(($H31*(INT(DATEDIF(DATE(YEAR($E31),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F31" s="19">
        <f>IF(OR($E31="", $F31="", AF$8=""),"",IF(AND(AF$8&lt;=$F31, EDATE(AF$8,3)-1&gt;=$E31),IF((INT(DATEDIF(DATE(YEAR($E31), 1+3*INT((MONTH($E31)-1)/3), 1),AF$8,"m")/3)+1)&lt;=INT(($H31*(INT(DATEDIF(DATE(YEAR($E31), 1+3*INT((MONTH($E31)-1)/3), 1),DATE(YEAR($F31), 1+3*INT((MONTH($F31)-1)/3), 1),"m")/3)+1))),2,IF(AND((INT(DATEDIF(DATE(YEAR($E31), 1+3*INT((MONTH($E31)-1)/3), 1),AF$8,"m")/3)+1)=INT(($H31*(INT(DATEDIF(DATE(YEAR($E31),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G31" s="19">
        <f>IF(OR($E31="", $F31="", AG$8=""),"",IF(AND(AG$8&lt;=$F31, EDATE(AG$8,3)-1&gt;=$E31),IF((INT(DATEDIF(DATE(YEAR($E31), 1+3*INT((MONTH($E31)-1)/3), 1),AG$8,"m")/3)+1)&lt;=INT(($H31*(INT(DATEDIF(DATE(YEAR($E31), 1+3*INT((MONTH($E31)-1)/3), 1),DATE(YEAR($F31), 1+3*INT((MONTH($F31)-1)/3), 1),"m")/3)+1))),2,IF(AND((INT(DATEDIF(DATE(YEAR($E31), 1+3*INT((MONTH($E31)-1)/3), 1),AG$8,"m")/3)+1)=INT(($H31*(INT(DATEDIF(DATE(YEAR($E31),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H31" s="19">
        <f>IF(OR($E31="", $F31="", AH$8=""),"",IF(AND(AH$8&lt;=$F31, EDATE(AH$8,3)-1&gt;=$E31),IF((INT(DATEDIF(DATE(YEAR($E31), 1+3*INT((MONTH($E31)-1)/3), 1),AH$8,"m")/3)+1)&lt;=INT(($H31*(INT(DATEDIF(DATE(YEAR($E31), 1+3*INT((MONTH($E31)-1)/3), 1),DATE(YEAR($F31), 1+3*INT((MONTH($F31)-1)/3), 1),"m")/3)+1))),2,IF(AND((INT(DATEDIF(DATE(YEAR($E31), 1+3*INT((MONTH($E31)-1)/3), 1),AH$8,"m")/3)+1)=INT(($H31*(INT(DATEDIF(DATE(YEAR($E31),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I31" s="19">
        <f>IF(OR($E31="", $F31="", AI$8=""),"",IF(AND(AI$8&lt;=$F31, EDATE(AI$8,3)-1&gt;=$E31),IF((INT(DATEDIF(DATE(YEAR($E31), 1+3*INT((MONTH($E31)-1)/3), 1),AI$8,"m")/3)+1)&lt;=INT(($H31*(INT(DATEDIF(DATE(YEAR($E31), 1+3*INT((MONTH($E31)-1)/3), 1),DATE(YEAR($F31), 1+3*INT((MONTH($F31)-1)/3), 1),"m")/3)+1))),2,IF(AND((INT(DATEDIF(DATE(YEAR($E31), 1+3*INT((MONTH($E31)-1)/3), 1),AI$8,"m")/3)+1)=INT(($H31*(INT(DATEDIF(DATE(YEAR($E31),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  <c r="AJ31" s="19">
        <f>IF(OR($E31="", $F31="", AJ$8=""),"",IF(AND(AJ$8&lt;=$F31, EDATE(AJ$8,3)-1&gt;=$E31),IF((INT(DATEDIF(DATE(YEAR($E31), 1+3*INT((MONTH($E31)-1)/3), 1),AJ$8,"m")/3)+1)&lt;=INT(($H31*(INT(DATEDIF(DATE(YEAR($E31), 1+3*INT((MONTH($E31)-1)/3), 1),DATE(YEAR($F31), 1+3*INT((MONTH($F31)-1)/3), 1),"m")/3)+1))),2,IF(AND((INT(DATEDIF(DATE(YEAR($E31), 1+3*INT((MONTH($E31)-1)/3), 1),AJ$8,"m")/3)+1)=INT(($H31*(INT(DATEDIF(DATE(YEAR($E31), 1+3*INT((MONTH($E31)-1)/3), 1),DATE(YEAR($F31), 1+3*INT((MONTH($F31)-1)/3), 1),"m")/3)+1)))+1,(($H31*(INT(DATEDIF(DATE(YEAR($E31), 1+3*INT((MONTH($E31)-1)/3), 1),DATE(YEAR($F31), 1+3*INT((MONTH($F31)-1)/3), 1),"m")/3)+1))-INT(($H31*(INT(DATEDIF(DATE(YEAR($E31), 1+3*INT((MONTH($E31)-1)/3), 1),DATE(YEAR($F31), 1+3*INT((MONTH($F31)-1)/3), 1),"m")/3)+1)))&gt;0)),3,1)),""))</f>
        <v/>
      </c>
    </row>
    <row r="32">
      <c r="A32" s="14">
        <f>IF(Datos!A27="","",Datos!A27)</f>
        <v/>
      </c>
      <c r="B32" s="15">
        <f>IF(Datos!B27="","",Datos!B27)</f>
        <v/>
      </c>
      <c r="C32" s="15">
        <f>IF(Datos!C27="","",Datos!C27)</f>
        <v/>
      </c>
      <c r="D32" s="15">
        <f>IF(Datos!D27="","",Datos!D27)</f>
        <v/>
      </c>
      <c r="E32" s="16">
        <f>IF(Datos!E27="","",Datos!E27)</f>
        <v/>
      </c>
      <c r="F32" s="16">
        <f>IF(Datos!F27="","",Datos!F27)</f>
        <v/>
      </c>
      <c r="G32" s="17">
        <f>IF(Datos!G27="","",Datos!G27)</f>
        <v/>
      </c>
      <c r="H32" s="18">
        <f>IF(Datos!H27="","",Datos!H27)</f>
        <v/>
      </c>
      <c r="I32" s="14">
        <f>IF(Datos!I27="","",Datos!I27)</f>
        <v/>
      </c>
      <c r="J32" s="14">
        <f>IF(Datos!J27="","",Datos!J27)</f>
        <v/>
      </c>
      <c r="K32" s="14">
        <f>IF(Datos!L27="","",Datos!L27)</f>
        <v/>
      </c>
      <c r="L32" s="15">
        <f>IF(Datos!N27="","",Datos!N27)</f>
        <v/>
      </c>
      <c r="M32" s="19">
        <f>IF(OR($E32="", $F32="", M$8=""),"",IF(AND(M$8&lt;=$F32, EDATE(M$8,3)-1&gt;=$E32),IF((INT(DATEDIF(DATE(YEAR($E32), 1+3*INT((MONTH($E32)-1)/3), 1),M$8,"m")/3)+1)&lt;=INT(($H32*(INT(DATEDIF(DATE(YEAR($E32), 1+3*INT((MONTH($E32)-1)/3), 1),DATE(YEAR($F32), 1+3*INT((MONTH($F32)-1)/3), 1),"m")/3)+1))),2,IF(AND((INT(DATEDIF(DATE(YEAR($E32), 1+3*INT((MONTH($E32)-1)/3), 1),M$8,"m")/3)+1)=INT(($H32*(INT(DATEDIF(DATE(YEAR($E32),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N32" s="19">
        <f>IF(OR($E32="", $F32="", N$8=""),"",IF(AND(N$8&lt;=$F32, EDATE(N$8,3)-1&gt;=$E32),IF((INT(DATEDIF(DATE(YEAR($E32), 1+3*INT((MONTH($E32)-1)/3), 1),N$8,"m")/3)+1)&lt;=INT(($H32*(INT(DATEDIF(DATE(YEAR($E32), 1+3*INT((MONTH($E32)-1)/3), 1),DATE(YEAR($F32), 1+3*INT((MONTH($F32)-1)/3), 1),"m")/3)+1))),2,IF(AND((INT(DATEDIF(DATE(YEAR($E32), 1+3*INT((MONTH($E32)-1)/3), 1),N$8,"m")/3)+1)=INT(($H32*(INT(DATEDIF(DATE(YEAR($E32),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O32" s="19">
        <f>IF(OR($E32="", $F32="", O$8=""),"",IF(AND(O$8&lt;=$F32, EDATE(O$8,3)-1&gt;=$E32),IF((INT(DATEDIF(DATE(YEAR($E32), 1+3*INT((MONTH($E32)-1)/3), 1),O$8,"m")/3)+1)&lt;=INT(($H32*(INT(DATEDIF(DATE(YEAR($E32), 1+3*INT((MONTH($E32)-1)/3), 1),DATE(YEAR($F32), 1+3*INT((MONTH($F32)-1)/3), 1),"m")/3)+1))),2,IF(AND((INT(DATEDIF(DATE(YEAR($E32), 1+3*INT((MONTH($E32)-1)/3), 1),O$8,"m")/3)+1)=INT(($H32*(INT(DATEDIF(DATE(YEAR($E32),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P32" s="19">
        <f>IF(OR($E32="", $F32="", P$8=""),"",IF(AND(P$8&lt;=$F32, EDATE(P$8,3)-1&gt;=$E32),IF((INT(DATEDIF(DATE(YEAR($E32), 1+3*INT((MONTH($E32)-1)/3), 1),P$8,"m")/3)+1)&lt;=INT(($H32*(INT(DATEDIF(DATE(YEAR($E32), 1+3*INT((MONTH($E32)-1)/3), 1),DATE(YEAR($F32), 1+3*INT((MONTH($F32)-1)/3), 1),"m")/3)+1))),2,IF(AND((INT(DATEDIF(DATE(YEAR($E32), 1+3*INT((MONTH($E32)-1)/3), 1),P$8,"m")/3)+1)=INT(($H32*(INT(DATEDIF(DATE(YEAR($E32),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Q32" s="19">
        <f>IF(OR($E32="", $F32="", Q$8=""),"",IF(AND(Q$8&lt;=$F32, EDATE(Q$8,3)-1&gt;=$E32),IF((INT(DATEDIF(DATE(YEAR($E32), 1+3*INT((MONTH($E32)-1)/3), 1),Q$8,"m")/3)+1)&lt;=INT(($H32*(INT(DATEDIF(DATE(YEAR($E32), 1+3*INT((MONTH($E32)-1)/3), 1),DATE(YEAR($F32), 1+3*INT((MONTH($F32)-1)/3), 1),"m")/3)+1))),2,IF(AND((INT(DATEDIF(DATE(YEAR($E32), 1+3*INT((MONTH($E32)-1)/3), 1),Q$8,"m")/3)+1)=INT(($H32*(INT(DATEDIF(DATE(YEAR($E32),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R32" s="19">
        <f>IF(OR($E32="", $F32="", R$8=""),"",IF(AND(R$8&lt;=$F32, EDATE(R$8,3)-1&gt;=$E32),IF((INT(DATEDIF(DATE(YEAR($E32), 1+3*INT((MONTH($E32)-1)/3), 1),R$8,"m")/3)+1)&lt;=INT(($H32*(INT(DATEDIF(DATE(YEAR($E32), 1+3*INT((MONTH($E32)-1)/3), 1),DATE(YEAR($F32), 1+3*INT((MONTH($F32)-1)/3), 1),"m")/3)+1))),2,IF(AND((INT(DATEDIF(DATE(YEAR($E32), 1+3*INT((MONTH($E32)-1)/3), 1),R$8,"m")/3)+1)=INT(($H32*(INT(DATEDIF(DATE(YEAR($E32),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S32" s="19">
        <f>IF(OR($E32="", $F32="", S$8=""),"",IF(AND(S$8&lt;=$F32, EDATE(S$8,3)-1&gt;=$E32),IF((INT(DATEDIF(DATE(YEAR($E32), 1+3*INT((MONTH($E32)-1)/3), 1),S$8,"m")/3)+1)&lt;=INT(($H32*(INT(DATEDIF(DATE(YEAR($E32), 1+3*INT((MONTH($E32)-1)/3), 1),DATE(YEAR($F32), 1+3*INT((MONTH($F32)-1)/3), 1),"m")/3)+1))),2,IF(AND((INT(DATEDIF(DATE(YEAR($E32), 1+3*INT((MONTH($E32)-1)/3), 1),S$8,"m")/3)+1)=INT(($H32*(INT(DATEDIF(DATE(YEAR($E32),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T32" s="19">
        <f>IF(OR($E32="", $F32="", T$8=""),"",IF(AND(T$8&lt;=$F32, EDATE(T$8,3)-1&gt;=$E32),IF((INT(DATEDIF(DATE(YEAR($E32), 1+3*INT((MONTH($E32)-1)/3), 1),T$8,"m")/3)+1)&lt;=INT(($H32*(INT(DATEDIF(DATE(YEAR($E32), 1+3*INT((MONTH($E32)-1)/3), 1),DATE(YEAR($F32), 1+3*INT((MONTH($F32)-1)/3), 1),"m")/3)+1))),2,IF(AND((INT(DATEDIF(DATE(YEAR($E32), 1+3*INT((MONTH($E32)-1)/3), 1),T$8,"m")/3)+1)=INT(($H32*(INT(DATEDIF(DATE(YEAR($E32),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U32" s="19">
        <f>IF(OR($E32="", $F32="", U$8=""),"",IF(AND(U$8&lt;=$F32, EDATE(U$8,3)-1&gt;=$E32),IF((INT(DATEDIF(DATE(YEAR($E32), 1+3*INT((MONTH($E32)-1)/3), 1),U$8,"m")/3)+1)&lt;=INT(($H32*(INT(DATEDIF(DATE(YEAR($E32), 1+3*INT((MONTH($E32)-1)/3), 1),DATE(YEAR($F32), 1+3*INT((MONTH($F32)-1)/3), 1),"m")/3)+1))),2,IF(AND((INT(DATEDIF(DATE(YEAR($E32), 1+3*INT((MONTH($E32)-1)/3), 1),U$8,"m")/3)+1)=INT(($H32*(INT(DATEDIF(DATE(YEAR($E32),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V32" s="19">
        <f>IF(OR($E32="", $F32="", V$8=""),"",IF(AND(V$8&lt;=$F32, EDATE(V$8,3)-1&gt;=$E32),IF((INT(DATEDIF(DATE(YEAR($E32), 1+3*INT((MONTH($E32)-1)/3), 1),V$8,"m")/3)+1)&lt;=INT(($H32*(INT(DATEDIF(DATE(YEAR($E32), 1+3*INT((MONTH($E32)-1)/3), 1),DATE(YEAR($F32), 1+3*INT((MONTH($F32)-1)/3), 1),"m")/3)+1))),2,IF(AND((INT(DATEDIF(DATE(YEAR($E32), 1+3*INT((MONTH($E32)-1)/3), 1),V$8,"m")/3)+1)=INT(($H32*(INT(DATEDIF(DATE(YEAR($E32),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W32" s="19">
        <f>IF(OR($E32="", $F32="", W$8=""),"",IF(AND(W$8&lt;=$F32, EDATE(W$8,3)-1&gt;=$E32),IF((INT(DATEDIF(DATE(YEAR($E32), 1+3*INT((MONTH($E32)-1)/3), 1),W$8,"m")/3)+1)&lt;=INT(($H32*(INT(DATEDIF(DATE(YEAR($E32), 1+3*INT((MONTH($E32)-1)/3), 1),DATE(YEAR($F32), 1+3*INT((MONTH($F32)-1)/3), 1),"m")/3)+1))),2,IF(AND((INT(DATEDIF(DATE(YEAR($E32), 1+3*INT((MONTH($E32)-1)/3), 1),W$8,"m")/3)+1)=INT(($H32*(INT(DATEDIF(DATE(YEAR($E32),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X32" s="19">
        <f>IF(OR($E32="", $F32="", X$8=""),"",IF(AND(X$8&lt;=$F32, EDATE(X$8,3)-1&gt;=$E32),IF((INT(DATEDIF(DATE(YEAR($E32), 1+3*INT((MONTH($E32)-1)/3), 1),X$8,"m")/3)+1)&lt;=INT(($H32*(INT(DATEDIF(DATE(YEAR($E32), 1+3*INT((MONTH($E32)-1)/3), 1),DATE(YEAR($F32), 1+3*INT((MONTH($F32)-1)/3), 1),"m")/3)+1))),2,IF(AND((INT(DATEDIF(DATE(YEAR($E32), 1+3*INT((MONTH($E32)-1)/3), 1),X$8,"m")/3)+1)=INT(($H32*(INT(DATEDIF(DATE(YEAR($E32),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Y32" s="19">
        <f>IF(OR($E32="", $F32="", Y$8=""),"",IF(AND(Y$8&lt;=$F32, EDATE(Y$8,3)-1&gt;=$E32),IF((INT(DATEDIF(DATE(YEAR($E32), 1+3*INT((MONTH($E32)-1)/3), 1),Y$8,"m")/3)+1)&lt;=INT(($H32*(INT(DATEDIF(DATE(YEAR($E32), 1+3*INT((MONTH($E32)-1)/3), 1),DATE(YEAR($F32), 1+3*INT((MONTH($F32)-1)/3), 1),"m")/3)+1))),2,IF(AND((INT(DATEDIF(DATE(YEAR($E32), 1+3*INT((MONTH($E32)-1)/3), 1),Y$8,"m")/3)+1)=INT(($H32*(INT(DATEDIF(DATE(YEAR($E32),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Z32" s="19">
        <f>IF(OR($E32="", $F32="", Z$8=""),"",IF(AND(Z$8&lt;=$F32, EDATE(Z$8,3)-1&gt;=$E32),IF((INT(DATEDIF(DATE(YEAR($E32), 1+3*INT((MONTH($E32)-1)/3), 1),Z$8,"m")/3)+1)&lt;=INT(($H32*(INT(DATEDIF(DATE(YEAR($E32), 1+3*INT((MONTH($E32)-1)/3), 1),DATE(YEAR($F32), 1+3*INT((MONTH($F32)-1)/3), 1),"m")/3)+1))),2,IF(AND((INT(DATEDIF(DATE(YEAR($E32), 1+3*INT((MONTH($E32)-1)/3), 1),Z$8,"m")/3)+1)=INT(($H32*(INT(DATEDIF(DATE(YEAR($E32),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A32" s="19">
        <f>IF(OR($E32="", $F32="", AA$8=""),"",IF(AND(AA$8&lt;=$F32, EDATE(AA$8,3)-1&gt;=$E32),IF((INT(DATEDIF(DATE(YEAR($E32), 1+3*INT((MONTH($E32)-1)/3), 1),AA$8,"m")/3)+1)&lt;=INT(($H32*(INT(DATEDIF(DATE(YEAR($E32), 1+3*INT((MONTH($E32)-1)/3), 1),DATE(YEAR($F32), 1+3*INT((MONTH($F32)-1)/3), 1),"m")/3)+1))),2,IF(AND((INT(DATEDIF(DATE(YEAR($E32), 1+3*INT((MONTH($E32)-1)/3), 1),AA$8,"m")/3)+1)=INT(($H32*(INT(DATEDIF(DATE(YEAR($E32),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B32" s="19">
        <f>IF(OR($E32="", $F32="", AB$8=""),"",IF(AND(AB$8&lt;=$F32, EDATE(AB$8,3)-1&gt;=$E32),IF((INT(DATEDIF(DATE(YEAR($E32), 1+3*INT((MONTH($E32)-1)/3), 1),AB$8,"m")/3)+1)&lt;=INT(($H32*(INT(DATEDIF(DATE(YEAR($E32), 1+3*INT((MONTH($E32)-1)/3), 1),DATE(YEAR($F32), 1+3*INT((MONTH($F32)-1)/3), 1),"m")/3)+1))),2,IF(AND((INT(DATEDIF(DATE(YEAR($E32), 1+3*INT((MONTH($E32)-1)/3), 1),AB$8,"m")/3)+1)=INT(($H32*(INT(DATEDIF(DATE(YEAR($E32),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C32" s="19">
        <f>IF(OR($E32="", $F32="", AC$8=""),"",IF(AND(AC$8&lt;=$F32, EDATE(AC$8,3)-1&gt;=$E32),IF((INT(DATEDIF(DATE(YEAR($E32), 1+3*INT((MONTH($E32)-1)/3), 1),AC$8,"m")/3)+1)&lt;=INT(($H32*(INT(DATEDIF(DATE(YEAR($E32), 1+3*INT((MONTH($E32)-1)/3), 1),DATE(YEAR($F32), 1+3*INT((MONTH($F32)-1)/3), 1),"m")/3)+1))),2,IF(AND((INT(DATEDIF(DATE(YEAR($E32), 1+3*INT((MONTH($E32)-1)/3), 1),AC$8,"m")/3)+1)=INT(($H32*(INT(DATEDIF(DATE(YEAR($E32),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D32" s="19">
        <f>IF(OR($E32="", $F32="", AD$8=""),"",IF(AND(AD$8&lt;=$F32, EDATE(AD$8,3)-1&gt;=$E32),IF((INT(DATEDIF(DATE(YEAR($E32), 1+3*INT((MONTH($E32)-1)/3), 1),AD$8,"m")/3)+1)&lt;=INT(($H32*(INT(DATEDIF(DATE(YEAR($E32), 1+3*INT((MONTH($E32)-1)/3), 1),DATE(YEAR($F32), 1+3*INT((MONTH($F32)-1)/3), 1),"m")/3)+1))),2,IF(AND((INT(DATEDIF(DATE(YEAR($E32), 1+3*INT((MONTH($E32)-1)/3), 1),AD$8,"m")/3)+1)=INT(($H32*(INT(DATEDIF(DATE(YEAR($E32),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E32" s="19">
        <f>IF(OR($E32="", $F32="", AE$8=""),"",IF(AND(AE$8&lt;=$F32, EDATE(AE$8,3)-1&gt;=$E32),IF((INT(DATEDIF(DATE(YEAR($E32), 1+3*INT((MONTH($E32)-1)/3), 1),AE$8,"m")/3)+1)&lt;=INT(($H32*(INT(DATEDIF(DATE(YEAR($E32), 1+3*INT((MONTH($E32)-1)/3), 1),DATE(YEAR($F32), 1+3*INT((MONTH($F32)-1)/3), 1),"m")/3)+1))),2,IF(AND((INT(DATEDIF(DATE(YEAR($E32), 1+3*INT((MONTH($E32)-1)/3), 1),AE$8,"m")/3)+1)=INT(($H32*(INT(DATEDIF(DATE(YEAR($E32),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F32" s="19">
        <f>IF(OR($E32="", $F32="", AF$8=""),"",IF(AND(AF$8&lt;=$F32, EDATE(AF$8,3)-1&gt;=$E32),IF((INT(DATEDIF(DATE(YEAR($E32), 1+3*INT((MONTH($E32)-1)/3), 1),AF$8,"m")/3)+1)&lt;=INT(($H32*(INT(DATEDIF(DATE(YEAR($E32), 1+3*INT((MONTH($E32)-1)/3), 1),DATE(YEAR($F32), 1+3*INT((MONTH($F32)-1)/3), 1),"m")/3)+1))),2,IF(AND((INT(DATEDIF(DATE(YEAR($E32), 1+3*INT((MONTH($E32)-1)/3), 1),AF$8,"m")/3)+1)=INT(($H32*(INT(DATEDIF(DATE(YEAR($E32),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G32" s="19">
        <f>IF(OR($E32="", $F32="", AG$8=""),"",IF(AND(AG$8&lt;=$F32, EDATE(AG$8,3)-1&gt;=$E32),IF((INT(DATEDIF(DATE(YEAR($E32), 1+3*INT((MONTH($E32)-1)/3), 1),AG$8,"m")/3)+1)&lt;=INT(($H32*(INT(DATEDIF(DATE(YEAR($E32), 1+3*INT((MONTH($E32)-1)/3), 1),DATE(YEAR($F32), 1+3*INT((MONTH($F32)-1)/3), 1),"m")/3)+1))),2,IF(AND((INT(DATEDIF(DATE(YEAR($E32), 1+3*INT((MONTH($E32)-1)/3), 1),AG$8,"m")/3)+1)=INT(($H32*(INT(DATEDIF(DATE(YEAR($E32),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H32" s="19">
        <f>IF(OR($E32="", $F32="", AH$8=""),"",IF(AND(AH$8&lt;=$F32, EDATE(AH$8,3)-1&gt;=$E32),IF((INT(DATEDIF(DATE(YEAR($E32), 1+3*INT((MONTH($E32)-1)/3), 1),AH$8,"m")/3)+1)&lt;=INT(($H32*(INT(DATEDIF(DATE(YEAR($E32), 1+3*INT((MONTH($E32)-1)/3), 1),DATE(YEAR($F32), 1+3*INT((MONTH($F32)-1)/3), 1),"m")/3)+1))),2,IF(AND((INT(DATEDIF(DATE(YEAR($E32), 1+3*INT((MONTH($E32)-1)/3), 1),AH$8,"m")/3)+1)=INT(($H32*(INT(DATEDIF(DATE(YEAR($E32),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I32" s="19">
        <f>IF(OR($E32="", $F32="", AI$8=""),"",IF(AND(AI$8&lt;=$F32, EDATE(AI$8,3)-1&gt;=$E32),IF((INT(DATEDIF(DATE(YEAR($E32), 1+3*INT((MONTH($E32)-1)/3), 1),AI$8,"m")/3)+1)&lt;=INT(($H32*(INT(DATEDIF(DATE(YEAR($E32), 1+3*INT((MONTH($E32)-1)/3), 1),DATE(YEAR($F32), 1+3*INT((MONTH($F32)-1)/3), 1),"m")/3)+1))),2,IF(AND((INT(DATEDIF(DATE(YEAR($E32), 1+3*INT((MONTH($E32)-1)/3), 1),AI$8,"m")/3)+1)=INT(($H32*(INT(DATEDIF(DATE(YEAR($E32),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  <c r="AJ32" s="19">
        <f>IF(OR($E32="", $F32="", AJ$8=""),"",IF(AND(AJ$8&lt;=$F32, EDATE(AJ$8,3)-1&gt;=$E32),IF((INT(DATEDIF(DATE(YEAR($E32), 1+3*INT((MONTH($E32)-1)/3), 1),AJ$8,"m")/3)+1)&lt;=INT(($H32*(INT(DATEDIF(DATE(YEAR($E32), 1+3*INT((MONTH($E32)-1)/3), 1),DATE(YEAR($F32), 1+3*INT((MONTH($F32)-1)/3), 1),"m")/3)+1))),2,IF(AND((INT(DATEDIF(DATE(YEAR($E32), 1+3*INT((MONTH($E32)-1)/3), 1),AJ$8,"m")/3)+1)=INT(($H32*(INT(DATEDIF(DATE(YEAR($E32), 1+3*INT((MONTH($E32)-1)/3), 1),DATE(YEAR($F32), 1+3*INT((MONTH($F32)-1)/3), 1),"m")/3)+1)))+1,(($H32*(INT(DATEDIF(DATE(YEAR($E32), 1+3*INT((MONTH($E32)-1)/3), 1),DATE(YEAR($F32), 1+3*INT((MONTH($F32)-1)/3), 1),"m")/3)+1))-INT(($H32*(INT(DATEDIF(DATE(YEAR($E32), 1+3*INT((MONTH($E32)-1)/3), 1),DATE(YEAR($F32), 1+3*INT((MONTH($F32)-1)/3), 1),"m")/3)+1)))&gt;0)),3,1)),""))</f>
        <v/>
      </c>
    </row>
    <row r="33">
      <c r="A33" s="14">
        <f>IF(Datos!A28="","",Datos!A28)</f>
        <v/>
      </c>
      <c r="B33" s="15">
        <f>IF(Datos!B28="","",Datos!B28)</f>
        <v/>
      </c>
      <c r="C33" s="15">
        <f>IF(Datos!C28="","",Datos!C28)</f>
        <v/>
      </c>
      <c r="D33" s="15">
        <f>IF(Datos!D28="","",Datos!D28)</f>
        <v/>
      </c>
      <c r="E33" s="16">
        <f>IF(Datos!E28="","",Datos!E28)</f>
        <v/>
      </c>
      <c r="F33" s="16">
        <f>IF(Datos!F28="","",Datos!F28)</f>
        <v/>
      </c>
      <c r="G33" s="17">
        <f>IF(Datos!G28="","",Datos!G28)</f>
        <v/>
      </c>
      <c r="H33" s="18">
        <f>IF(Datos!H28="","",Datos!H28)</f>
        <v/>
      </c>
      <c r="I33" s="14">
        <f>IF(Datos!I28="","",Datos!I28)</f>
        <v/>
      </c>
      <c r="J33" s="14">
        <f>IF(Datos!J28="","",Datos!J28)</f>
        <v/>
      </c>
      <c r="K33" s="14">
        <f>IF(Datos!L28="","",Datos!L28)</f>
        <v/>
      </c>
      <c r="L33" s="15">
        <f>IF(Datos!N28="","",Datos!N28)</f>
        <v/>
      </c>
      <c r="M33" s="19">
        <f>IF(OR($E33="", $F33="", M$8=""),"",IF(AND(M$8&lt;=$F33, EDATE(M$8,3)-1&gt;=$E33),IF((INT(DATEDIF(DATE(YEAR($E33), 1+3*INT((MONTH($E33)-1)/3), 1),M$8,"m")/3)+1)&lt;=INT(($H33*(INT(DATEDIF(DATE(YEAR($E33), 1+3*INT((MONTH($E33)-1)/3), 1),DATE(YEAR($F33), 1+3*INT((MONTH($F33)-1)/3), 1),"m")/3)+1))),2,IF(AND((INT(DATEDIF(DATE(YEAR($E33), 1+3*INT((MONTH($E33)-1)/3), 1),M$8,"m")/3)+1)=INT(($H33*(INT(DATEDIF(DATE(YEAR($E33),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N33" s="19">
        <f>IF(OR($E33="", $F33="", N$8=""),"",IF(AND(N$8&lt;=$F33, EDATE(N$8,3)-1&gt;=$E33),IF((INT(DATEDIF(DATE(YEAR($E33), 1+3*INT((MONTH($E33)-1)/3), 1),N$8,"m")/3)+1)&lt;=INT(($H33*(INT(DATEDIF(DATE(YEAR($E33), 1+3*INT((MONTH($E33)-1)/3), 1),DATE(YEAR($F33), 1+3*INT((MONTH($F33)-1)/3), 1),"m")/3)+1))),2,IF(AND((INT(DATEDIF(DATE(YEAR($E33), 1+3*INT((MONTH($E33)-1)/3), 1),N$8,"m")/3)+1)=INT(($H33*(INT(DATEDIF(DATE(YEAR($E33),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O33" s="19">
        <f>IF(OR($E33="", $F33="", O$8=""),"",IF(AND(O$8&lt;=$F33, EDATE(O$8,3)-1&gt;=$E33),IF((INT(DATEDIF(DATE(YEAR($E33), 1+3*INT((MONTH($E33)-1)/3), 1),O$8,"m")/3)+1)&lt;=INT(($H33*(INT(DATEDIF(DATE(YEAR($E33), 1+3*INT((MONTH($E33)-1)/3), 1),DATE(YEAR($F33), 1+3*INT((MONTH($F33)-1)/3), 1),"m")/3)+1))),2,IF(AND((INT(DATEDIF(DATE(YEAR($E33), 1+3*INT((MONTH($E33)-1)/3), 1),O$8,"m")/3)+1)=INT(($H33*(INT(DATEDIF(DATE(YEAR($E33),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P33" s="19">
        <f>IF(OR($E33="", $F33="", P$8=""),"",IF(AND(P$8&lt;=$F33, EDATE(P$8,3)-1&gt;=$E33),IF((INT(DATEDIF(DATE(YEAR($E33), 1+3*INT((MONTH($E33)-1)/3), 1),P$8,"m")/3)+1)&lt;=INT(($H33*(INT(DATEDIF(DATE(YEAR($E33), 1+3*INT((MONTH($E33)-1)/3), 1),DATE(YEAR($F33), 1+3*INT((MONTH($F33)-1)/3), 1),"m")/3)+1))),2,IF(AND((INT(DATEDIF(DATE(YEAR($E33), 1+3*INT((MONTH($E33)-1)/3), 1),P$8,"m")/3)+1)=INT(($H33*(INT(DATEDIF(DATE(YEAR($E33),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Q33" s="19">
        <f>IF(OR($E33="", $F33="", Q$8=""),"",IF(AND(Q$8&lt;=$F33, EDATE(Q$8,3)-1&gt;=$E33),IF((INT(DATEDIF(DATE(YEAR($E33), 1+3*INT((MONTH($E33)-1)/3), 1),Q$8,"m")/3)+1)&lt;=INT(($H33*(INT(DATEDIF(DATE(YEAR($E33), 1+3*INT((MONTH($E33)-1)/3), 1),DATE(YEAR($F33), 1+3*INT((MONTH($F33)-1)/3), 1),"m")/3)+1))),2,IF(AND((INT(DATEDIF(DATE(YEAR($E33), 1+3*INT((MONTH($E33)-1)/3), 1),Q$8,"m")/3)+1)=INT(($H33*(INT(DATEDIF(DATE(YEAR($E33),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R33" s="19">
        <f>IF(OR($E33="", $F33="", R$8=""),"",IF(AND(R$8&lt;=$F33, EDATE(R$8,3)-1&gt;=$E33),IF((INT(DATEDIF(DATE(YEAR($E33), 1+3*INT((MONTH($E33)-1)/3), 1),R$8,"m")/3)+1)&lt;=INT(($H33*(INT(DATEDIF(DATE(YEAR($E33), 1+3*INT((MONTH($E33)-1)/3), 1),DATE(YEAR($F33), 1+3*INT((MONTH($F33)-1)/3), 1),"m")/3)+1))),2,IF(AND((INT(DATEDIF(DATE(YEAR($E33), 1+3*INT((MONTH($E33)-1)/3), 1),R$8,"m")/3)+1)=INT(($H33*(INT(DATEDIF(DATE(YEAR($E33),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S33" s="19">
        <f>IF(OR($E33="", $F33="", S$8=""),"",IF(AND(S$8&lt;=$F33, EDATE(S$8,3)-1&gt;=$E33),IF((INT(DATEDIF(DATE(YEAR($E33), 1+3*INT((MONTH($E33)-1)/3), 1),S$8,"m")/3)+1)&lt;=INT(($H33*(INT(DATEDIF(DATE(YEAR($E33), 1+3*INT((MONTH($E33)-1)/3), 1),DATE(YEAR($F33), 1+3*INT((MONTH($F33)-1)/3), 1),"m")/3)+1))),2,IF(AND((INT(DATEDIF(DATE(YEAR($E33), 1+3*INT((MONTH($E33)-1)/3), 1),S$8,"m")/3)+1)=INT(($H33*(INT(DATEDIF(DATE(YEAR($E33),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T33" s="19">
        <f>IF(OR($E33="", $F33="", T$8=""),"",IF(AND(T$8&lt;=$F33, EDATE(T$8,3)-1&gt;=$E33),IF((INT(DATEDIF(DATE(YEAR($E33), 1+3*INT((MONTH($E33)-1)/3), 1),T$8,"m")/3)+1)&lt;=INT(($H33*(INT(DATEDIF(DATE(YEAR($E33), 1+3*INT((MONTH($E33)-1)/3), 1),DATE(YEAR($F33), 1+3*INT((MONTH($F33)-1)/3), 1),"m")/3)+1))),2,IF(AND((INT(DATEDIF(DATE(YEAR($E33), 1+3*INT((MONTH($E33)-1)/3), 1),T$8,"m")/3)+1)=INT(($H33*(INT(DATEDIF(DATE(YEAR($E33),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U33" s="19">
        <f>IF(OR($E33="", $F33="", U$8=""),"",IF(AND(U$8&lt;=$F33, EDATE(U$8,3)-1&gt;=$E33),IF((INT(DATEDIF(DATE(YEAR($E33), 1+3*INT((MONTH($E33)-1)/3), 1),U$8,"m")/3)+1)&lt;=INT(($H33*(INT(DATEDIF(DATE(YEAR($E33), 1+3*INT((MONTH($E33)-1)/3), 1),DATE(YEAR($F33), 1+3*INT((MONTH($F33)-1)/3), 1),"m")/3)+1))),2,IF(AND((INT(DATEDIF(DATE(YEAR($E33), 1+3*INT((MONTH($E33)-1)/3), 1),U$8,"m")/3)+1)=INT(($H33*(INT(DATEDIF(DATE(YEAR($E33),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V33" s="19">
        <f>IF(OR($E33="", $F33="", V$8=""),"",IF(AND(V$8&lt;=$F33, EDATE(V$8,3)-1&gt;=$E33),IF((INT(DATEDIF(DATE(YEAR($E33), 1+3*INT((MONTH($E33)-1)/3), 1),V$8,"m")/3)+1)&lt;=INT(($H33*(INT(DATEDIF(DATE(YEAR($E33), 1+3*INT((MONTH($E33)-1)/3), 1),DATE(YEAR($F33), 1+3*INT((MONTH($F33)-1)/3), 1),"m")/3)+1))),2,IF(AND((INT(DATEDIF(DATE(YEAR($E33), 1+3*INT((MONTH($E33)-1)/3), 1),V$8,"m")/3)+1)=INT(($H33*(INT(DATEDIF(DATE(YEAR($E33),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W33" s="19">
        <f>IF(OR($E33="", $F33="", W$8=""),"",IF(AND(W$8&lt;=$F33, EDATE(W$8,3)-1&gt;=$E33),IF((INT(DATEDIF(DATE(YEAR($E33), 1+3*INT((MONTH($E33)-1)/3), 1),W$8,"m")/3)+1)&lt;=INT(($H33*(INT(DATEDIF(DATE(YEAR($E33), 1+3*INT((MONTH($E33)-1)/3), 1),DATE(YEAR($F33), 1+3*INT((MONTH($F33)-1)/3), 1),"m")/3)+1))),2,IF(AND((INT(DATEDIF(DATE(YEAR($E33), 1+3*INT((MONTH($E33)-1)/3), 1),W$8,"m")/3)+1)=INT(($H33*(INT(DATEDIF(DATE(YEAR($E33),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X33" s="19">
        <f>IF(OR($E33="", $F33="", X$8=""),"",IF(AND(X$8&lt;=$F33, EDATE(X$8,3)-1&gt;=$E33),IF((INT(DATEDIF(DATE(YEAR($E33), 1+3*INT((MONTH($E33)-1)/3), 1),X$8,"m")/3)+1)&lt;=INT(($H33*(INT(DATEDIF(DATE(YEAR($E33), 1+3*INT((MONTH($E33)-1)/3), 1),DATE(YEAR($F33), 1+3*INT((MONTH($F33)-1)/3), 1),"m")/3)+1))),2,IF(AND((INT(DATEDIF(DATE(YEAR($E33), 1+3*INT((MONTH($E33)-1)/3), 1),X$8,"m")/3)+1)=INT(($H33*(INT(DATEDIF(DATE(YEAR($E33),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Y33" s="19">
        <f>IF(OR($E33="", $F33="", Y$8=""),"",IF(AND(Y$8&lt;=$F33, EDATE(Y$8,3)-1&gt;=$E33),IF((INT(DATEDIF(DATE(YEAR($E33), 1+3*INT((MONTH($E33)-1)/3), 1),Y$8,"m")/3)+1)&lt;=INT(($H33*(INT(DATEDIF(DATE(YEAR($E33), 1+3*INT((MONTH($E33)-1)/3), 1),DATE(YEAR($F33), 1+3*INT((MONTH($F33)-1)/3), 1),"m")/3)+1))),2,IF(AND((INT(DATEDIF(DATE(YEAR($E33), 1+3*INT((MONTH($E33)-1)/3), 1),Y$8,"m")/3)+1)=INT(($H33*(INT(DATEDIF(DATE(YEAR($E33),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Z33" s="19">
        <f>IF(OR($E33="", $F33="", Z$8=""),"",IF(AND(Z$8&lt;=$F33, EDATE(Z$8,3)-1&gt;=$E33),IF((INT(DATEDIF(DATE(YEAR($E33), 1+3*INT((MONTH($E33)-1)/3), 1),Z$8,"m")/3)+1)&lt;=INT(($H33*(INT(DATEDIF(DATE(YEAR($E33), 1+3*INT((MONTH($E33)-1)/3), 1),DATE(YEAR($F33), 1+3*INT((MONTH($F33)-1)/3), 1),"m")/3)+1))),2,IF(AND((INT(DATEDIF(DATE(YEAR($E33), 1+3*INT((MONTH($E33)-1)/3), 1),Z$8,"m")/3)+1)=INT(($H33*(INT(DATEDIF(DATE(YEAR($E33),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A33" s="19">
        <f>IF(OR($E33="", $F33="", AA$8=""),"",IF(AND(AA$8&lt;=$F33, EDATE(AA$8,3)-1&gt;=$E33),IF((INT(DATEDIF(DATE(YEAR($E33), 1+3*INT((MONTH($E33)-1)/3), 1),AA$8,"m")/3)+1)&lt;=INT(($H33*(INT(DATEDIF(DATE(YEAR($E33), 1+3*INT((MONTH($E33)-1)/3), 1),DATE(YEAR($F33), 1+3*INT((MONTH($F33)-1)/3), 1),"m")/3)+1))),2,IF(AND((INT(DATEDIF(DATE(YEAR($E33), 1+3*INT((MONTH($E33)-1)/3), 1),AA$8,"m")/3)+1)=INT(($H33*(INT(DATEDIF(DATE(YEAR($E33),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B33" s="19">
        <f>IF(OR($E33="", $F33="", AB$8=""),"",IF(AND(AB$8&lt;=$F33, EDATE(AB$8,3)-1&gt;=$E33),IF((INT(DATEDIF(DATE(YEAR($E33), 1+3*INT((MONTH($E33)-1)/3), 1),AB$8,"m")/3)+1)&lt;=INT(($H33*(INT(DATEDIF(DATE(YEAR($E33), 1+3*INT((MONTH($E33)-1)/3), 1),DATE(YEAR($F33), 1+3*INT((MONTH($F33)-1)/3), 1),"m")/3)+1))),2,IF(AND((INT(DATEDIF(DATE(YEAR($E33), 1+3*INT((MONTH($E33)-1)/3), 1),AB$8,"m")/3)+1)=INT(($H33*(INT(DATEDIF(DATE(YEAR($E33),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C33" s="19">
        <f>IF(OR($E33="", $F33="", AC$8=""),"",IF(AND(AC$8&lt;=$F33, EDATE(AC$8,3)-1&gt;=$E33),IF((INT(DATEDIF(DATE(YEAR($E33), 1+3*INT((MONTH($E33)-1)/3), 1),AC$8,"m")/3)+1)&lt;=INT(($H33*(INT(DATEDIF(DATE(YEAR($E33), 1+3*INT((MONTH($E33)-1)/3), 1),DATE(YEAR($F33), 1+3*INT((MONTH($F33)-1)/3), 1),"m")/3)+1))),2,IF(AND((INT(DATEDIF(DATE(YEAR($E33), 1+3*INT((MONTH($E33)-1)/3), 1),AC$8,"m")/3)+1)=INT(($H33*(INT(DATEDIF(DATE(YEAR($E33),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D33" s="19">
        <f>IF(OR($E33="", $F33="", AD$8=""),"",IF(AND(AD$8&lt;=$F33, EDATE(AD$8,3)-1&gt;=$E33),IF((INT(DATEDIF(DATE(YEAR($E33), 1+3*INT((MONTH($E33)-1)/3), 1),AD$8,"m")/3)+1)&lt;=INT(($H33*(INT(DATEDIF(DATE(YEAR($E33), 1+3*INT((MONTH($E33)-1)/3), 1),DATE(YEAR($F33), 1+3*INT((MONTH($F33)-1)/3), 1),"m")/3)+1))),2,IF(AND((INT(DATEDIF(DATE(YEAR($E33), 1+3*INT((MONTH($E33)-1)/3), 1),AD$8,"m")/3)+1)=INT(($H33*(INT(DATEDIF(DATE(YEAR($E33),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E33" s="19">
        <f>IF(OR($E33="", $F33="", AE$8=""),"",IF(AND(AE$8&lt;=$F33, EDATE(AE$8,3)-1&gt;=$E33),IF((INT(DATEDIF(DATE(YEAR($E33), 1+3*INT((MONTH($E33)-1)/3), 1),AE$8,"m")/3)+1)&lt;=INT(($H33*(INT(DATEDIF(DATE(YEAR($E33), 1+3*INT((MONTH($E33)-1)/3), 1),DATE(YEAR($F33), 1+3*INT((MONTH($F33)-1)/3), 1),"m")/3)+1))),2,IF(AND((INT(DATEDIF(DATE(YEAR($E33), 1+3*INT((MONTH($E33)-1)/3), 1),AE$8,"m")/3)+1)=INT(($H33*(INT(DATEDIF(DATE(YEAR($E33),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F33" s="19">
        <f>IF(OR($E33="", $F33="", AF$8=""),"",IF(AND(AF$8&lt;=$F33, EDATE(AF$8,3)-1&gt;=$E33),IF((INT(DATEDIF(DATE(YEAR($E33), 1+3*INT((MONTH($E33)-1)/3), 1),AF$8,"m")/3)+1)&lt;=INT(($H33*(INT(DATEDIF(DATE(YEAR($E33), 1+3*INT((MONTH($E33)-1)/3), 1),DATE(YEAR($F33), 1+3*INT((MONTH($F33)-1)/3), 1),"m")/3)+1))),2,IF(AND((INT(DATEDIF(DATE(YEAR($E33), 1+3*INT((MONTH($E33)-1)/3), 1),AF$8,"m")/3)+1)=INT(($H33*(INT(DATEDIF(DATE(YEAR($E33),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G33" s="19">
        <f>IF(OR($E33="", $F33="", AG$8=""),"",IF(AND(AG$8&lt;=$F33, EDATE(AG$8,3)-1&gt;=$E33),IF((INT(DATEDIF(DATE(YEAR($E33), 1+3*INT((MONTH($E33)-1)/3), 1),AG$8,"m")/3)+1)&lt;=INT(($H33*(INT(DATEDIF(DATE(YEAR($E33), 1+3*INT((MONTH($E33)-1)/3), 1),DATE(YEAR($F33), 1+3*INT((MONTH($F33)-1)/3), 1),"m")/3)+1))),2,IF(AND((INT(DATEDIF(DATE(YEAR($E33), 1+3*INT((MONTH($E33)-1)/3), 1),AG$8,"m")/3)+1)=INT(($H33*(INT(DATEDIF(DATE(YEAR($E33),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H33" s="19">
        <f>IF(OR($E33="", $F33="", AH$8=""),"",IF(AND(AH$8&lt;=$F33, EDATE(AH$8,3)-1&gt;=$E33),IF((INT(DATEDIF(DATE(YEAR($E33), 1+3*INT((MONTH($E33)-1)/3), 1),AH$8,"m")/3)+1)&lt;=INT(($H33*(INT(DATEDIF(DATE(YEAR($E33), 1+3*INT((MONTH($E33)-1)/3), 1),DATE(YEAR($F33), 1+3*INT((MONTH($F33)-1)/3), 1),"m")/3)+1))),2,IF(AND((INT(DATEDIF(DATE(YEAR($E33), 1+3*INT((MONTH($E33)-1)/3), 1),AH$8,"m")/3)+1)=INT(($H33*(INT(DATEDIF(DATE(YEAR($E33),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I33" s="19">
        <f>IF(OR($E33="", $F33="", AI$8=""),"",IF(AND(AI$8&lt;=$F33, EDATE(AI$8,3)-1&gt;=$E33),IF((INT(DATEDIF(DATE(YEAR($E33), 1+3*INT((MONTH($E33)-1)/3), 1),AI$8,"m")/3)+1)&lt;=INT(($H33*(INT(DATEDIF(DATE(YEAR($E33), 1+3*INT((MONTH($E33)-1)/3), 1),DATE(YEAR($F33), 1+3*INT((MONTH($F33)-1)/3), 1),"m")/3)+1))),2,IF(AND((INT(DATEDIF(DATE(YEAR($E33), 1+3*INT((MONTH($E33)-1)/3), 1),AI$8,"m")/3)+1)=INT(($H33*(INT(DATEDIF(DATE(YEAR($E33),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  <c r="AJ33" s="19">
        <f>IF(OR($E33="", $F33="", AJ$8=""),"",IF(AND(AJ$8&lt;=$F33, EDATE(AJ$8,3)-1&gt;=$E33),IF((INT(DATEDIF(DATE(YEAR($E33), 1+3*INT((MONTH($E33)-1)/3), 1),AJ$8,"m")/3)+1)&lt;=INT(($H33*(INT(DATEDIF(DATE(YEAR($E33), 1+3*INT((MONTH($E33)-1)/3), 1),DATE(YEAR($F33), 1+3*INT((MONTH($F33)-1)/3), 1),"m")/3)+1))),2,IF(AND((INT(DATEDIF(DATE(YEAR($E33), 1+3*INT((MONTH($E33)-1)/3), 1),AJ$8,"m")/3)+1)=INT(($H33*(INT(DATEDIF(DATE(YEAR($E33), 1+3*INT((MONTH($E33)-1)/3), 1),DATE(YEAR($F33), 1+3*INT((MONTH($F33)-1)/3), 1),"m")/3)+1)))+1,(($H33*(INT(DATEDIF(DATE(YEAR($E33), 1+3*INT((MONTH($E33)-1)/3), 1),DATE(YEAR($F33), 1+3*INT((MONTH($F33)-1)/3), 1),"m")/3)+1))-INT(($H33*(INT(DATEDIF(DATE(YEAR($E33), 1+3*INT((MONTH($E33)-1)/3), 1),DATE(YEAR($F33), 1+3*INT((MONTH($F33)-1)/3), 1),"m")/3)+1)))&gt;0)),3,1)),""))</f>
        <v/>
      </c>
    </row>
    <row r="34">
      <c r="A34" s="14">
        <f>IF(Datos!A29="","",Datos!A29)</f>
        <v/>
      </c>
      <c r="B34" s="15">
        <f>IF(Datos!B29="","",Datos!B29)</f>
        <v/>
      </c>
      <c r="C34" s="15">
        <f>IF(Datos!C29="","",Datos!C29)</f>
        <v/>
      </c>
      <c r="D34" s="15">
        <f>IF(Datos!D29="","",Datos!D29)</f>
        <v/>
      </c>
      <c r="E34" s="16">
        <f>IF(Datos!E29="","",Datos!E29)</f>
        <v/>
      </c>
      <c r="F34" s="16">
        <f>IF(Datos!F29="","",Datos!F29)</f>
        <v/>
      </c>
      <c r="G34" s="17">
        <f>IF(Datos!G29="","",Datos!G29)</f>
        <v/>
      </c>
      <c r="H34" s="18">
        <f>IF(Datos!H29="","",Datos!H29)</f>
        <v/>
      </c>
      <c r="I34" s="14">
        <f>IF(Datos!I29="","",Datos!I29)</f>
        <v/>
      </c>
      <c r="J34" s="14">
        <f>IF(Datos!J29="","",Datos!J29)</f>
        <v/>
      </c>
      <c r="K34" s="14">
        <f>IF(Datos!L29="","",Datos!L29)</f>
        <v/>
      </c>
      <c r="L34" s="15">
        <f>IF(Datos!N29="","",Datos!N29)</f>
        <v/>
      </c>
      <c r="M34" s="19">
        <f>IF(OR($E34="", $F34="", M$8=""),"",IF(AND(M$8&lt;=$F34, EDATE(M$8,3)-1&gt;=$E34),IF((INT(DATEDIF(DATE(YEAR($E34), 1+3*INT((MONTH($E34)-1)/3), 1),M$8,"m")/3)+1)&lt;=INT(($H34*(INT(DATEDIF(DATE(YEAR($E34), 1+3*INT((MONTH($E34)-1)/3), 1),DATE(YEAR($F34), 1+3*INT((MONTH($F34)-1)/3), 1),"m")/3)+1))),2,IF(AND((INT(DATEDIF(DATE(YEAR($E34), 1+3*INT((MONTH($E34)-1)/3), 1),M$8,"m")/3)+1)=INT(($H34*(INT(DATEDIF(DATE(YEAR($E34),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N34" s="19">
        <f>IF(OR($E34="", $F34="", N$8=""),"",IF(AND(N$8&lt;=$F34, EDATE(N$8,3)-1&gt;=$E34),IF((INT(DATEDIF(DATE(YEAR($E34), 1+3*INT((MONTH($E34)-1)/3), 1),N$8,"m")/3)+1)&lt;=INT(($H34*(INT(DATEDIF(DATE(YEAR($E34), 1+3*INT((MONTH($E34)-1)/3), 1),DATE(YEAR($F34), 1+3*INT((MONTH($F34)-1)/3), 1),"m")/3)+1))),2,IF(AND((INT(DATEDIF(DATE(YEAR($E34), 1+3*INT((MONTH($E34)-1)/3), 1),N$8,"m")/3)+1)=INT(($H34*(INT(DATEDIF(DATE(YEAR($E34),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O34" s="19">
        <f>IF(OR($E34="", $F34="", O$8=""),"",IF(AND(O$8&lt;=$F34, EDATE(O$8,3)-1&gt;=$E34),IF((INT(DATEDIF(DATE(YEAR($E34), 1+3*INT((MONTH($E34)-1)/3), 1),O$8,"m")/3)+1)&lt;=INT(($H34*(INT(DATEDIF(DATE(YEAR($E34), 1+3*INT((MONTH($E34)-1)/3), 1),DATE(YEAR($F34), 1+3*INT((MONTH($F34)-1)/3), 1),"m")/3)+1))),2,IF(AND((INT(DATEDIF(DATE(YEAR($E34), 1+3*INT((MONTH($E34)-1)/3), 1),O$8,"m")/3)+1)=INT(($H34*(INT(DATEDIF(DATE(YEAR($E34),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P34" s="19">
        <f>IF(OR($E34="", $F34="", P$8=""),"",IF(AND(P$8&lt;=$F34, EDATE(P$8,3)-1&gt;=$E34),IF((INT(DATEDIF(DATE(YEAR($E34), 1+3*INT((MONTH($E34)-1)/3), 1),P$8,"m")/3)+1)&lt;=INT(($H34*(INT(DATEDIF(DATE(YEAR($E34), 1+3*INT((MONTH($E34)-1)/3), 1),DATE(YEAR($F34), 1+3*INT((MONTH($F34)-1)/3), 1),"m")/3)+1))),2,IF(AND((INT(DATEDIF(DATE(YEAR($E34), 1+3*INT((MONTH($E34)-1)/3), 1),P$8,"m")/3)+1)=INT(($H34*(INT(DATEDIF(DATE(YEAR($E34),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Q34" s="19">
        <f>IF(OR($E34="", $F34="", Q$8=""),"",IF(AND(Q$8&lt;=$F34, EDATE(Q$8,3)-1&gt;=$E34),IF((INT(DATEDIF(DATE(YEAR($E34), 1+3*INT((MONTH($E34)-1)/3), 1),Q$8,"m")/3)+1)&lt;=INT(($H34*(INT(DATEDIF(DATE(YEAR($E34), 1+3*INT((MONTH($E34)-1)/3), 1),DATE(YEAR($F34), 1+3*INT((MONTH($F34)-1)/3), 1),"m")/3)+1))),2,IF(AND((INT(DATEDIF(DATE(YEAR($E34), 1+3*INT((MONTH($E34)-1)/3), 1),Q$8,"m")/3)+1)=INT(($H34*(INT(DATEDIF(DATE(YEAR($E34),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R34" s="19">
        <f>IF(OR($E34="", $F34="", R$8=""),"",IF(AND(R$8&lt;=$F34, EDATE(R$8,3)-1&gt;=$E34),IF((INT(DATEDIF(DATE(YEAR($E34), 1+3*INT((MONTH($E34)-1)/3), 1),R$8,"m")/3)+1)&lt;=INT(($H34*(INT(DATEDIF(DATE(YEAR($E34), 1+3*INT((MONTH($E34)-1)/3), 1),DATE(YEAR($F34), 1+3*INT((MONTH($F34)-1)/3), 1),"m")/3)+1))),2,IF(AND((INT(DATEDIF(DATE(YEAR($E34), 1+3*INT((MONTH($E34)-1)/3), 1),R$8,"m")/3)+1)=INT(($H34*(INT(DATEDIF(DATE(YEAR($E34),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S34" s="19">
        <f>IF(OR($E34="", $F34="", S$8=""),"",IF(AND(S$8&lt;=$F34, EDATE(S$8,3)-1&gt;=$E34),IF((INT(DATEDIF(DATE(YEAR($E34), 1+3*INT((MONTH($E34)-1)/3), 1),S$8,"m")/3)+1)&lt;=INT(($H34*(INT(DATEDIF(DATE(YEAR($E34), 1+3*INT((MONTH($E34)-1)/3), 1),DATE(YEAR($F34), 1+3*INT((MONTH($F34)-1)/3), 1),"m")/3)+1))),2,IF(AND((INT(DATEDIF(DATE(YEAR($E34), 1+3*INT((MONTH($E34)-1)/3), 1),S$8,"m")/3)+1)=INT(($H34*(INT(DATEDIF(DATE(YEAR($E34),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T34" s="19">
        <f>IF(OR($E34="", $F34="", T$8=""),"",IF(AND(T$8&lt;=$F34, EDATE(T$8,3)-1&gt;=$E34),IF((INT(DATEDIF(DATE(YEAR($E34), 1+3*INT((MONTH($E34)-1)/3), 1),T$8,"m")/3)+1)&lt;=INT(($H34*(INT(DATEDIF(DATE(YEAR($E34), 1+3*INT((MONTH($E34)-1)/3), 1),DATE(YEAR($F34), 1+3*INT((MONTH($F34)-1)/3), 1),"m")/3)+1))),2,IF(AND((INT(DATEDIF(DATE(YEAR($E34), 1+3*INT((MONTH($E34)-1)/3), 1),T$8,"m")/3)+1)=INT(($H34*(INT(DATEDIF(DATE(YEAR($E34),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U34" s="19">
        <f>IF(OR($E34="", $F34="", U$8=""),"",IF(AND(U$8&lt;=$F34, EDATE(U$8,3)-1&gt;=$E34),IF((INT(DATEDIF(DATE(YEAR($E34), 1+3*INT((MONTH($E34)-1)/3), 1),U$8,"m")/3)+1)&lt;=INT(($H34*(INT(DATEDIF(DATE(YEAR($E34), 1+3*INT((MONTH($E34)-1)/3), 1),DATE(YEAR($F34), 1+3*INT((MONTH($F34)-1)/3), 1),"m")/3)+1))),2,IF(AND((INT(DATEDIF(DATE(YEAR($E34), 1+3*INT((MONTH($E34)-1)/3), 1),U$8,"m")/3)+1)=INT(($H34*(INT(DATEDIF(DATE(YEAR($E34),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V34" s="19">
        <f>IF(OR($E34="", $F34="", V$8=""),"",IF(AND(V$8&lt;=$F34, EDATE(V$8,3)-1&gt;=$E34),IF((INT(DATEDIF(DATE(YEAR($E34), 1+3*INT((MONTH($E34)-1)/3), 1),V$8,"m")/3)+1)&lt;=INT(($H34*(INT(DATEDIF(DATE(YEAR($E34), 1+3*INT((MONTH($E34)-1)/3), 1),DATE(YEAR($F34), 1+3*INT((MONTH($F34)-1)/3), 1),"m")/3)+1))),2,IF(AND((INT(DATEDIF(DATE(YEAR($E34), 1+3*INT((MONTH($E34)-1)/3), 1),V$8,"m")/3)+1)=INT(($H34*(INT(DATEDIF(DATE(YEAR($E34),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W34" s="19">
        <f>IF(OR($E34="", $F34="", W$8=""),"",IF(AND(W$8&lt;=$F34, EDATE(W$8,3)-1&gt;=$E34),IF((INT(DATEDIF(DATE(YEAR($E34), 1+3*INT((MONTH($E34)-1)/3), 1),W$8,"m")/3)+1)&lt;=INT(($H34*(INT(DATEDIF(DATE(YEAR($E34), 1+3*INT((MONTH($E34)-1)/3), 1),DATE(YEAR($F34), 1+3*INT((MONTH($F34)-1)/3), 1),"m")/3)+1))),2,IF(AND((INT(DATEDIF(DATE(YEAR($E34), 1+3*INT((MONTH($E34)-1)/3), 1),W$8,"m")/3)+1)=INT(($H34*(INT(DATEDIF(DATE(YEAR($E34),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X34" s="19">
        <f>IF(OR($E34="", $F34="", X$8=""),"",IF(AND(X$8&lt;=$F34, EDATE(X$8,3)-1&gt;=$E34),IF((INT(DATEDIF(DATE(YEAR($E34), 1+3*INT((MONTH($E34)-1)/3), 1),X$8,"m")/3)+1)&lt;=INT(($H34*(INT(DATEDIF(DATE(YEAR($E34), 1+3*INT((MONTH($E34)-1)/3), 1),DATE(YEAR($F34), 1+3*INT((MONTH($F34)-1)/3), 1),"m")/3)+1))),2,IF(AND((INT(DATEDIF(DATE(YEAR($E34), 1+3*INT((MONTH($E34)-1)/3), 1),X$8,"m")/3)+1)=INT(($H34*(INT(DATEDIF(DATE(YEAR($E34),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Y34" s="19">
        <f>IF(OR($E34="", $F34="", Y$8=""),"",IF(AND(Y$8&lt;=$F34, EDATE(Y$8,3)-1&gt;=$E34),IF((INT(DATEDIF(DATE(YEAR($E34), 1+3*INT((MONTH($E34)-1)/3), 1),Y$8,"m")/3)+1)&lt;=INT(($H34*(INT(DATEDIF(DATE(YEAR($E34), 1+3*INT((MONTH($E34)-1)/3), 1),DATE(YEAR($F34), 1+3*INT((MONTH($F34)-1)/3), 1),"m")/3)+1))),2,IF(AND((INT(DATEDIF(DATE(YEAR($E34), 1+3*INT((MONTH($E34)-1)/3), 1),Y$8,"m")/3)+1)=INT(($H34*(INT(DATEDIF(DATE(YEAR($E34),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Z34" s="19">
        <f>IF(OR($E34="", $F34="", Z$8=""),"",IF(AND(Z$8&lt;=$F34, EDATE(Z$8,3)-1&gt;=$E34),IF((INT(DATEDIF(DATE(YEAR($E34), 1+3*INT((MONTH($E34)-1)/3), 1),Z$8,"m")/3)+1)&lt;=INT(($H34*(INT(DATEDIF(DATE(YEAR($E34), 1+3*INT((MONTH($E34)-1)/3), 1),DATE(YEAR($F34), 1+3*INT((MONTH($F34)-1)/3), 1),"m")/3)+1))),2,IF(AND((INT(DATEDIF(DATE(YEAR($E34), 1+3*INT((MONTH($E34)-1)/3), 1),Z$8,"m")/3)+1)=INT(($H34*(INT(DATEDIF(DATE(YEAR($E34),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A34" s="19">
        <f>IF(OR($E34="", $F34="", AA$8=""),"",IF(AND(AA$8&lt;=$F34, EDATE(AA$8,3)-1&gt;=$E34),IF((INT(DATEDIF(DATE(YEAR($E34), 1+3*INT((MONTH($E34)-1)/3), 1),AA$8,"m")/3)+1)&lt;=INT(($H34*(INT(DATEDIF(DATE(YEAR($E34), 1+3*INT((MONTH($E34)-1)/3), 1),DATE(YEAR($F34), 1+3*INT((MONTH($F34)-1)/3), 1),"m")/3)+1))),2,IF(AND((INT(DATEDIF(DATE(YEAR($E34), 1+3*INT((MONTH($E34)-1)/3), 1),AA$8,"m")/3)+1)=INT(($H34*(INT(DATEDIF(DATE(YEAR($E34),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B34" s="19">
        <f>IF(OR($E34="", $F34="", AB$8=""),"",IF(AND(AB$8&lt;=$F34, EDATE(AB$8,3)-1&gt;=$E34),IF((INT(DATEDIF(DATE(YEAR($E34), 1+3*INT((MONTH($E34)-1)/3), 1),AB$8,"m")/3)+1)&lt;=INT(($H34*(INT(DATEDIF(DATE(YEAR($E34), 1+3*INT((MONTH($E34)-1)/3), 1),DATE(YEAR($F34), 1+3*INT((MONTH($F34)-1)/3), 1),"m")/3)+1))),2,IF(AND((INT(DATEDIF(DATE(YEAR($E34), 1+3*INT((MONTH($E34)-1)/3), 1),AB$8,"m")/3)+1)=INT(($H34*(INT(DATEDIF(DATE(YEAR($E34),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C34" s="19">
        <f>IF(OR($E34="", $F34="", AC$8=""),"",IF(AND(AC$8&lt;=$F34, EDATE(AC$8,3)-1&gt;=$E34),IF((INT(DATEDIF(DATE(YEAR($E34), 1+3*INT((MONTH($E34)-1)/3), 1),AC$8,"m")/3)+1)&lt;=INT(($H34*(INT(DATEDIF(DATE(YEAR($E34), 1+3*INT((MONTH($E34)-1)/3), 1),DATE(YEAR($F34), 1+3*INT((MONTH($F34)-1)/3), 1),"m")/3)+1))),2,IF(AND((INT(DATEDIF(DATE(YEAR($E34), 1+3*INT((MONTH($E34)-1)/3), 1),AC$8,"m")/3)+1)=INT(($H34*(INT(DATEDIF(DATE(YEAR($E34),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D34" s="19">
        <f>IF(OR($E34="", $F34="", AD$8=""),"",IF(AND(AD$8&lt;=$F34, EDATE(AD$8,3)-1&gt;=$E34),IF((INT(DATEDIF(DATE(YEAR($E34), 1+3*INT((MONTH($E34)-1)/3), 1),AD$8,"m")/3)+1)&lt;=INT(($H34*(INT(DATEDIF(DATE(YEAR($E34), 1+3*INT((MONTH($E34)-1)/3), 1),DATE(YEAR($F34), 1+3*INT((MONTH($F34)-1)/3), 1),"m")/3)+1))),2,IF(AND((INT(DATEDIF(DATE(YEAR($E34), 1+3*INT((MONTH($E34)-1)/3), 1),AD$8,"m")/3)+1)=INT(($H34*(INT(DATEDIF(DATE(YEAR($E34),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E34" s="19">
        <f>IF(OR($E34="", $F34="", AE$8=""),"",IF(AND(AE$8&lt;=$F34, EDATE(AE$8,3)-1&gt;=$E34),IF((INT(DATEDIF(DATE(YEAR($E34), 1+3*INT((MONTH($E34)-1)/3), 1),AE$8,"m")/3)+1)&lt;=INT(($H34*(INT(DATEDIF(DATE(YEAR($E34), 1+3*INT((MONTH($E34)-1)/3), 1),DATE(YEAR($F34), 1+3*INT((MONTH($F34)-1)/3), 1),"m")/3)+1))),2,IF(AND((INT(DATEDIF(DATE(YEAR($E34), 1+3*INT((MONTH($E34)-1)/3), 1),AE$8,"m")/3)+1)=INT(($H34*(INT(DATEDIF(DATE(YEAR($E34),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F34" s="19">
        <f>IF(OR($E34="", $F34="", AF$8=""),"",IF(AND(AF$8&lt;=$F34, EDATE(AF$8,3)-1&gt;=$E34),IF((INT(DATEDIF(DATE(YEAR($E34), 1+3*INT((MONTH($E34)-1)/3), 1),AF$8,"m")/3)+1)&lt;=INT(($H34*(INT(DATEDIF(DATE(YEAR($E34), 1+3*INT((MONTH($E34)-1)/3), 1),DATE(YEAR($F34), 1+3*INT((MONTH($F34)-1)/3), 1),"m")/3)+1))),2,IF(AND((INT(DATEDIF(DATE(YEAR($E34), 1+3*INT((MONTH($E34)-1)/3), 1),AF$8,"m")/3)+1)=INT(($H34*(INT(DATEDIF(DATE(YEAR($E34),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G34" s="19">
        <f>IF(OR($E34="", $F34="", AG$8=""),"",IF(AND(AG$8&lt;=$F34, EDATE(AG$8,3)-1&gt;=$E34),IF((INT(DATEDIF(DATE(YEAR($E34), 1+3*INT((MONTH($E34)-1)/3), 1),AG$8,"m")/3)+1)&lt;=INT(($H34*(INT(DATEDIF(DATE(YEAR($E34), 1+3*INT((MONTH($E34)-1)/3), 1),DATE(YEAR($F34), 1+3*INT((MONTH($F34)-1)/3), 1),"m")/3)+1))),2,IF(AND((INT(DATEDIF(DATE(YEAR($E34), 1+3*INT((MONTH($E34)-1)/3), 1),AG$8,"m")/3)+1)=INT(($H34*(INT(DATEDIF(DATE(YEAR($E34),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H34" s="19">
        <f>IF(OR($E34="", $F34="", AH$8=""),"",IF(AND(AH$8&lt;=$F34, EDATE(AH$8,3)-1&gt;=$E34),IF((INT(DATEDIF(DATE(YEAR($E34), 1+3*INT((MONTH($E34)-1)/3), 1),AH$8,"m")/3)+1)&lt;=INT(($H34*(INT(DATEDIF(DATE(YEAR($E34), 1+3*INT((MONTH($E34)-1)/3), 1),DATE(YEAR($F34), 1+3*INT((MONTH($F34)-1)/3), 1),"m")/3)+1))),2,IF(AND((INT(DATEDIF(DATE(YEAR($E34), 1+3*INT((MONTH($E34)-1)/3), 1),AH$8,"m")/3)+1)=INT(($H34*(INT(DATEDIF(DATE(YEAR($E34),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I34" s="19">
        <f>IF(OR($E34="", $F34="", AI$8=""),"",IF(AND(AI$8&lt;=$F34, EDATE(AI$8,3)-1&gt;=$E34),IF((INT(DATEDIF(DATE(YEAR($E34), 1+3*INT((MONTH($E34)-1)/3), 1),AI$8,"m")/3)+1)&lt;=INT(($H34*(INT(DATEDIF(DATE(YEAR($E34), 1+3*INT((MONTH($E34)-1)/3), 1),DATE(YEAR($F34), 1+3*INT((MONTH($F34)-1)/3), 1),"m")/3)+1))),2,IF(AND((INT(DATEDIF(DATE(YEAR($E34), 1+3*INT((MONTH($E34)-1)/3), 1),AI$8,"m")/3)+1)=INT(($H34*(INT(DATEDIF(DATE(YEAR($E34),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  <c r="AJ34" s="19">
        <f>IF(OR($E34="", $F34="", AJ$8=""),"",IF(AND(AJ$8&lt;=$F34, EDATE(AJ$8,3)-1&gt;=$E34),IF((INT(DATEDIF(DATE(YEAR($E34), 1+3*INT((MONTH($E34)-1)/3), 1),AJ$8,"m")/3)+1)&lt;=INT(($H34*(INT(DATEDIF(DATE(YEAR($E34), 1+3*INT((MONTH($E34)-1)/3), 1),DATE(YEAR($F34), 1+3*INT((MONTH($F34)-1)/3), 1),"m")/3)+1))),2,IF(AND((INT(DATEDIF(DATE(YEAR($E34), 1+3*INT((MONTH($E34)-1)/3), 1),AJ$8,"m")/3)+1)=INT(($H34*(INT(DATEDIF(DATE(YEAR($E34), 1+3*INT((MONTH($E34)-1)/3), 1),DATE(YEAR($F34), 1+3*INT((MONTH($F34)-1)/3), 1),"m")/3)+1)))+1,(($H34*(INT(DATEDIF(DATE(YEAR($E34), 1+3*INT((MONTH($E34)-1)/3), 1),DATE(YEAR($F34), 1+3*INT((MONTH($F34)-1)/3), 1),"m")/3)+1))-INT(($H34*(INT(DATEDIF(DATE(YEAR($E34), 1+3*INT((MONTH($E34)-1)/3), 1),DATE(YEAR($F34), 1+3*INT((MONTH($F34)-1)/3), 1),"m")/3)+1)))&gt;0)),3,1)),""))</f>
        <v/>
      </c>
    </row>
    <row r="35">
      <c r="A35" s="14">
        <f>IF(Datos!A30="","",Datos!A30)</f>
        <v/>
      </c>
      <c r="B35" s="15">
        <f>IF(Datos!B30="","",Datos!B30)</f>
        <v/>
      </c>
      <c r="C35" s="15">
        <f>IF(Datos!C30="","",Datos!C30)</f>
        <v/>
      </c>
      <c r="D35" s="15">
        <f>IF(Datos!D30="","",Datos!D30)</f>
        <v/>
      </c>
      <c r="E35" s="16">
        <f>IF(Datos!E30="","",Datos!E30)</f>
        <v/>
      </c>
      <c r="F35" s="16">
        <f>IF(Datos!F30="","",Datos!F30)</f>
        <v/>
      </c>
      <c r="G35" s="17">
        <f>IF(Datos!G30="","",Datos!G30)</f>
        <v/>
      </c>
      <c r="H35" s="18">
        <f>IF(Datos!H30="","",Datos!H30)</f>
        <v/>
      </c>
      <c r="I35" s="14">
        <f>IF(Datos!I30="","",Datos!I30)</f>
        <v/>
      </c>
      <c r="J35" s="14">
        <f>IF(Datos!J30="","",Datos!J30)</f>
        <v/>
      </c>
      <c r="K35" s="14">
        <f>IF(Datos!L30="","",Datos!L30)</f>
        <v/>
      </c>
      <c r="L35" s="15">
        <f>IF(Datos!N30="","",Datos!N30)</f>
        <v/>
      </c>
      <c r="M35" s="19">
        <f>IF(OR($E35="", $F35="", M$8=""),"",IF(AND(M$8&lt;=$F35, EDATE(M$8,3)-1&gt;=$E35),IF((INT(DATEDIF(DATE(YEAR($E35), 1+3*INT((MONTH($E35)-1)/3), 1),M$8,"m")/3)+1)&lt;=INT(($H35*(INT(DATEDIF(DATE(YEAR($E35), 1+3*INT((MONTH($E35)-1)/3), 1),DATE(YEAR($F35), 1+3*INT((MONTH($F35)-1)/3), 1),"m")/3)+1))),2,IF(AND((INT(DATEDIF(DATE(YEAR($E35), 1+3*INT((MONTH($E35)-1)/3), 1),M$8,"m")/3)+1)=INT(($H35*(INT(DATEDIF(DATE(YEAR($E35),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N35" s="19">
        <f>IF(OR($E35="", $F35="", N$8=""),"",IF(AND(N$8&lt;=$F35, EDATE(N$8,3)-1&gt;=$E35),IF((INT(DATEDIF(DATE(YEAR($E35), 1+3*INT((MONTH($E35)-1)/3), 1),N$8,"m")/3)+1)&lt;=INT(($H35*(INT(DATEDIF(DATE(YEAR($E35), 1+3*INT((MONTH($E35)-1)/3), 1),DATE(YEAR($F35), 1+3*INT((MONTH($F35)-1)/3), 1),"m")/3)+1))),2,IF(AND((INT(DATEDIF(DATE(YEAR($E35), 1+3*INT((MONTH($E35)-1)/3), 1),N$8,"m")/3)+1)=INT(($H35*(INT(DATEDIF(DATE(YEAR($E35),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O35" s="19">
        <f>IF(OR($E35="", $F35="", O$8=""),"",IF(AND(O$8&lt;=$F35, EDATE(O$8,3)-1&gt;=$E35),IF((INT(DATEDIF(DATE(YEAR($E35), 1+3*INT((MONTH($E35)-1)/3), 1),O$8,"m")/3)+1)&lt;=INT(($H35*(INT(DATEDIF(DATE(YEAR($E35), 1+3*INT((MONTH($E35)-1)/3), 1),DATE(YEAR($F35), 1+3*INT((MONTH($F35)-1)/3), 1),"m")/3)+1))),2,IF(AND((INT(DATEDIF(DATE(YEAR($E35), 1+3*INT((MONTH($E35)-1)/3), 1),O$8,"m")/3)+1)=INT(($H35*(INT(DATEDIF(DATE(YEAR($E35),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P35" s="19">
        <f>IF(OR($E35="", $F35="", P$8=""),"",IF(AND(P$8&lt;=$F35, EDATE(P$8,3)-1&gt;=$E35),IF((INT(DATEDIF(DATE(YEAR($E35), 1+3*INT((MONTH($E35)-1)/3), 1),P$8,"m")/3)+1)&lt;=INT(($H35*(INT(DATEDIF(DATE(YEAR($E35), 1+3*INT((MONTH($E35)-1)/3), 1),DATE(YEAR($F35), 1+3*INT((MONTH($F35)-1)/3), 1),"m")/3)+1))),2,IF(AND((INT(DATEDIF(DATE(YEAR($E35), 1+3*INT((MONTH($E35)-1)/3), 1),P$8,"m")/3)+1)=INT(($H35*(INT(DATEDIF(DATE(YEAR($E35),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Q35" s="19">
        <f>IF(OR($E35="", $F35="", Q$8=""),"",IF(AND(Q$8&lt;=$F35, EDATE(Q$8,3)-1&gt;=$E35),IF((INT(DATEDIF(DATE(YEAR($E35), 1+3*INT((MONTH($E35)-1)/3), 1),Q$8,"m")/3)+1)&lt;=INT(($H35*(INT(DATEDIF(DATE(YEAR($E35), 1+3*INT((MONTH($E35)-1)/3), 1),DATE(YEAR($F35), 1+3*INT((MONTH($F35)-1)/3), 1),"m")/3)+1))),2,IF(AND((INT(DATEDIF(DATE(YEAR($E35), 1+3*INT((MONTH($E35)-1)/3), 1),Q$8,"m")/3)+1)=INT(($H35*(INT(DATEDIF(DATE(YEAR($E35),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R35" s="19">
        <f>IF(OR($E35="", $F35="", R$8=""),"",IF(AND(R$8&lt;=$F35, EDATE(R$8,3)-1&gt;=$E35),IF((INT(DATEDIF(DATE(YEAR($E35), 1+3*INT((MONTH($E35)-1)/3), 1),R$8,"m")/3)+1)&lt;=INT(($H35*(INT(DATEDIF(DATE(YEAR($E35), 1+3*INT((MONTH($E35)-1)/3), 1),DATE(YEAR($F35), 1+3*INT((MONTH($F35)-1)/3), 1),"m")/3)+1))),2,IF(AND((INT(DATEDIF(DATE(YEAR($E35), 1+3*INT((MONTH($E35)-1)/3), 1),R$8,"m")/3)+1)=INT(($H35*(INT(DATEDIF(DATE(YEAR($E35),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S35" s="19">
        <f>IF(OR($E35="", $F35="", S$8=""),"",IF(AND(S$8&lt;=$F35, EDATE(S$8,3)-1&gt;=$E35),IF((INT(DATEDIF(DATE(YEAR($E35), 1+3*INT((MONTH($E35)-1)/3), 1),S$8,"m")/3)+1)&lt;=INT(($H35*(INT(DATEDIF(DATE(YEAR($E35), 1+3*INT((MONTH($E35)-1)/3), 1),DATE(YEAR($F35), 1+3*INT((MONTH($F35)-1)/3), 1),"m")/3)+1))),2,IF(AND((INT(DATEDIF(DATE(YEAR($E35), 1+3*INT((MONTH($E35)-1)/3), 1),S$8,"m")/3)+1)=INT(($H35*(INT(DATEDIF(DATE(YEAR($E35),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T35" s="19">
        <f>IF(OR($E35="", $F35="", T$8=""),"",IF(AND(T$8&lt;=$F35, EDATE(T$8,3)-1&gt;=$E35),IF((INT(DATEDIF(DATE(YEAR($E35), 1+3*INT((MONTH($E35)-1)/3), 1),T$8,"m")/3)+1)&lt;=INT(($H35*(INT(DATEDIF(DATE(YEAR($E35), 1+3*INT((MONTH($E35)-1)/3), 1),DATE(YEAR($F35), 1+3*INT((MONTH($F35)-1)/3), 1),"m")/3)+1))),2,IF(AND((INT(DATEDIF(DATE(YEAR($E35), 1+3*INT((MONTH($E35)-1)/3), 1),T$8,"m")/3)+1)=INT(($H35*(INT(DATEDIF(DATE(YEAR($E35),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U35" s="19">
        <f>IF(OR($E35="", $F35="", U$8=""),"",IF(AND(U$8&lt;=$F35, EDATE(U$8,3)-1&gt;=$E35),IF((INT(DATEDIF(DATE(YEAR($E35), 1+3*INT((MONTH($E35)-1)/3), 1),U$8,"m")/3)+1)&lt;=INT(($H35*(INT(DATEDIF(DATE(YEAR($E35), 1+3*INT((MONTH($E35)-1)/3), 1),DATE(YEAR($F35), 1+3*INT((MONTH($F35)-1)/3), 1),"m")/3)+1))),2,IF(AND((INT(DATEDIF(DATE(YEAR($E35), 1+3*INT((MONTH($E35)-1)/3), 1),U$8,"m")/3)+1)=INT(($H35*(INT(DATEDIF(DATE(YEAR($E35),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V35" s="19">
        <f>IF(OR($E35="", $F35="", V$8=""),"",IF(AND(V$8&lt;=$F35, EDATE(V$8,3)-1&gt;=$E35),IF((INT(DATEDIF(DATE(YEAR($E35), 1+3*INT((MONTH($E35)-1)/3), 1),V$8,"m")/3)+1)&lt;=INT(($H35*(INT(DATEDIF(DATE(YEAR($E35), 1+3*INT((MONTH($E35)-1)/3), 1),DATE(YEAR($F35), 1+3*INT((MONTH($F35)-1)/3), 1),"m")/3)+1))),2,IF(AND((INT(DATEDIF(DATE(YEAR($E35), 1+3*INT((MONTH($E35)-1)/3), 1),V$8,"m")/3)+1)=INT(($H35*(INT(DATEDIF(DATE(YEAR($E35),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W35" s="19">
        <f>IF(OR($E35="", $F35="", W$8=""),"",IF(AND(W$8&lt;=$F35, EDATE(W$8,3)-1&gt;=$E35),IF((INT(DATEDIF(DATE(YEAR($E35), 1+3*INT((MONTH($E35)-1)/3), 1),W$8,"m")/3)+1)&lt;=INT(($H35*(INT(DATEDIF(DATE(YEAR($E35), 1+3*INT((MONTH($E35)-1)/3), 1),DATE(YEAR($F35), 1+3*INT((MONTH($F35)-1)/3), 1),"m")/3)+1))),2,IF(AND((INT(DATEDIF(DATE(YEAR($E35), 1+3*INT((MONTH($E35)-1)/3), 1),W$8,"m")/3)+1)=INT(($H35*(INT(DATEDIF(DATE(YEAR($E35),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X35" s="19">
        <f>IF(OR($E35="", $F35="", X$8=""),"",IF(AND(X$8&lt;=$F35, EDATE(X$8,3)-1&gt;=$E35),IF((INT(DATEDIF(DATE(YEAR($E35), 1+3*INT((MONTH($E35)-1)/3), 1),X$8,"m")/3)+1)&lt;=INT(($H35*(INT(DATEDIF(DATE(YEAR($E35), 1+3*INT((MONTH($E35)-1)/3), 1),DATE(YEAR($F35), 1+3*INT((MONTH($F35)-1)/3), 1),"m")/3)+1))),2,IF(AND((INT(DATEDIF(DATE(YEAR($E35), 1+3*INT((MONTH($E35)-1)/3), 1),X$8,"m")/3)+1)=INT(($H35*(INT(DATEDIF(DATE(YEAR($E35),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Y35" s="19">
        <f>IF(OR($E35="", $F35="", Y$8=""),"",IF(AND(Y$8&lt;=$F35, EDATE(Y$8,3)-1&gt;=$E35),IF((INT(DATEDIF(DATE(YEAR($E35), 1+3*INT((MONTH($E35)-1)/3), 1),Y$8,"m")/3)+1)&lt;=INT(($H35*(INT(DATEDIF(DATE(YEAR($E35), 1+3*INT((MONTH($E35)-1)/3), 1),DATE(YEAR($F35), 1+3*INT((MONTH($F35)-1)/3), 1),"m")/3)+1))),2,IF(AND((INT(DATEDIF(DATE(YEAR($E35), 1+3*INT((MONTH($E35)-1)/3), 1),Y$8,"m")/3)+1)=INT(($H35*(INT(DATEDIF(DATE(YEAR($E35),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Z35" s="19">
        <f>IF(OR($E35="", $F35="", Z$8=""),"",IF(AND(Z$8&lt;=$F35, EDATE(Z$8,3)-1&gt;=$E35),IF((INT(DATEDIF(DATE(YEAR($E35), 1+3*INT((MONTH($E35)-1)/3), 1),Z$8,"m")/3)+1)&lt;=INT(($H35*(INT(DATEDIF(DATE(YEAR($E35), 1+3*INT((MONTH($E35)-1)/3), 1),DATE(YEAR($F35), 1+3*INT((MONTH($F35)-1)/3), 1),"m")/3)+1))),2,IF(AND((INT(DATEDIF(DATE(YEAR($E35), 1+3*INT((MONTH($E35)-1)/3), 1),Z$8,"m")/3)+1)=INT(($H35*(INT(DATEDIF(DATE(YEAR($E35),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A35" s="19">
        <f>IF(OR($E35="", $F35="", AA$8=""),"",IF(AND(AA$8&lt;=$F35, EDATE(AA$8,3)-1&gt;=$E35),IF((INT(DATEDIF(DATE(YEAR($E35), 1+3*INT((MONTH($E35)-1)/3), 1),AA$8,"m")/3)+1)&lt;=INT(($H35*(INT(DATEDIF(DATE(YEAR($E35), 1+3*INT((MONTH($E35)-1)/3), 1),DATE(YEAR($F35), 1+3*INT((MONTH($F35)-1)/3), 1),"m")/3)+1))),2,IF(AND((INT(DATEDIF(DATE(YEAR($E35), 1+3*INT((MONTH($E35)-1)/3), 1),AA$8,"m")/3)+1)=INT(($H35*(INT(DATEDIF(DATE(YEAR($E35),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B35" s="19">
        <f>IF(OR($E35="", $F35="", AB$8=""),"",IF(AND(AB$8&lt;=$F35, EDATE(AB$8,3)-1&gt;=$E35),IF((INT(DATEDIF(DATE(YEAR($E35), 1+3*INT((MONTH($E35)-1)/3), 1),AB$8,"m")/3)+1)&lt;=INT(($H35*(INT(DATEDIF(DATE(YEAR($E35), 1+3*INT((MONTH($E35)-1)/3), 1),DATE(YEAR($F35), 1+3*INT((MONTH($F35)-1)/3), 1),"m")/3)+1))),2,IF(AND((INT(DATEDIF(DATE(YEAR($E35), 1+3*INT((MONTH($E35)-1)/3), 1),AB$8,"m")/3)+1)=INT(($H35*(INT(DATEDIF(DATE(YEAR($E35),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C35" s="19">
        <f>IF(OR($E35="", $F35="", AC$8=""),"",IF(AND(AC$8&lt;=$F35, EDATE(AC$8,3)-1&gt;=$E35),IF((INT(DATEDIF(DATE(YEAR($E35), 1+3*INT((MONTH($E35)-1)/3), 1),AC$8,"m")/3)+1)&lt;=INT(($H35*(INT(DATEDIF(DATE(YEAR($E35), 1+3*INT((MONTH($E35)-1)/3), 1),DATE(YEAR($F35), 1+3*INT((MONTH($F35)-1)/3), 1),"m")/3)+1))),2,IF(AND((INT(DATEDIF(DATE(YEAR($E35), 1+3*INT((MONTH($E35)-1)/3), 1),AC$8,"m")/3)+1)=INT(($H35*(INT(DATEDIF(DATE(YEAR($E35),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D35" s="19">
        <f>IF(OR($E35="", $F35="", AD$8=""),"",IF(AND(AD$8&lt;=$F35, EDATE(AD$8,3)-1&gt;=$E35),IF((INT(DATEDIF(DATE(YEAR($E35), 1+3*INT((MONTH($E35)-1)/3), 1),AD$8,"m")/3)+1)&lt;=INT(($H35*(INT(DATEDIF(DATE(YEAR($E35), 1+3*INT((MONTH($E35)-1)/3), 1),DATE(YEAR($F35), 1+3*INT((MONTH($F35)-1)/3), 1),"m")/3)+1))),2,IF(AND((INT(DATEDIF(DATE(YEAR($E35), 1+3*INT((MONTH($E35)-1)/3), 1),AD$8,"m")/3)+1)=INT(($H35*(INT(DATEDIF(DATE(YEAR($E35),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E35" s="19">
        <f>IF(OR($E35="", $F35="", AE$8=""),"",IF(AND(AE$8&lt;=$F35, EDATE(AE$8,3)-1&gt;=$E35),IF((INT(DATEDIF(DATE(YEAR($E35), 1+3*INT((MONTH($E35)-1)/3), 1),AE$8,"m")/3)+1)&lt;=INT(($H35*(INT(DATEDIF(DATE(YEAR($E35), 1+3*INT((MONTH($E35)-1)/3), 1),DATE(YEAR($F35), 1+3*INT((MONTH($F35)-1)/3), 1),"m")/3)+1))),2,IF(AND((INT(DATEDIF(DATE(YEAR($E35), 1+3*INT((MONTH($E35)-1)/3), 1),AE$8,"m")/3)+1)=INT(($H35*(INT(DATEDIF(DATE(YEAR($E35),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F35" s="19">
        <f>IF(OR($E35="", $F35="", AF$8=""),"",IF(AND(AF$8&lt;=$F35, EDATE(AF$8,3)-1&gt;=$E35),IF((INT(DATEDIF(DATE(YEAR($E35), 1+3*INT((MONTH($E35)-1)/3), 1),AF$8,"m")/3)+1)&lt;=INT(($H35*(INT(DATEDIF(DATE(YEAR($E35), 1+3*INT((MONTH($E35)-1)/3), 1),DATE(YEAR($F35), 1+3*INT((MONTH($F35)-1)/3), 1),"m")/3)+1))),2,IF(AND((INT(DATEDIF(DATE(YEAR($E35), 1+3*INT((MONTH($E35)-1)/3), 1),AF$8,"m")/3)+1)=INT(($H35*(INT(DATEDIF(DATE(YEAR($E35),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G35" s="19">
        <f>IF(OR($E35="", $F35="", AG$8=""),"",IF(AND(AG$8&lt;=$F35, EDATE(AG$8,3)-1&gt;=$E35),IF((INT(DATEDIF(DATE(YEAR($E35), 1+3*INT((MONTH($E35)-1)/3), 1),AG$8,"m")/3)+1)&lt;=INT(($H35*(INT(DATEDIF(DATE(YEAR($E35), 1+3*INT((MONTH($E35)-1)/3), 1),DATE(YEAR($F35), 1+3*INT((MONTH($F35)-1)/3), 1),"m")/3)+1))),2,IF(AND((INT(DATEDIF(DATE(YEAR($E35), 1+3*INT((MONTH($E35)-1)/3), 1),AG$8,"m")/3)+1)=INT(($H35*(INT(DATEDIF(DATE(YEAR($E35),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H35" s="19">
        <f>IF(OR($E35="", $F35="", AH$8=""),"",IF(AND(AH$8&lt;=$F35, EDATE(AH$8,3)-1&gt;=$E35),IF((INT(DATEDIF(DATE(YEAR($E35), 1+3*INT((MONTH($E35)-1)/3), 1),AH$8,"m")/3)+1)&lt;=INT(($H35*(INT(DATEDIF(DATE(YEAR($E35), 1+3*INT((MONTH($E35)-1)/3), 1),DATE(YEAR($F35), 1+3*INT((MONTH($F35)-1)/3), 1),"m")/3)+1))),2,IF(AND((INT(DATEDIF(DATE(YEAR($E35), 1+3*INT((MONTH($E35)-1)/3), 1),AH$8,"m")/3)+1)=INT(($H35*(INT(DATEDIF(DATE(YEAR($E35),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I35" s="19">
        <f>IF(OR($E35="", $F35="", AI$8=""),"",IF(AND(AI$8&lt;=$F35, EDATE(AI$8,3)-1&gt;=$E35),IF((INT(DATEDIF(DATE(YEAR($E35), 1+3*INT((MONTH($E35)-1)/3), 1),AI$8,"m")/3)+1)&lt;=INT(($H35*(INT(DATEDIF(DATE(YEAR($E35), 1+3*INT((MONTH($E35)-1)/3), 1),DATE(YEAR($F35), 1+3*INT((MONTH($F35)-1)/3), 1),"m")/3)+1))),2,IF(AND((INT(DATEDIF(DATE(YEAR($E35), 1+3*INT((MONTH($E35)-1)/3), 1),AI$8,"m")/3)+1)=INT(($H35*(INT(DATEDIF(DATE(YEAR($E35),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  <c r="AJ35" s="19">
        <f>IF(OR($E35="", $F35="", AJ$8=""),"",IF(AND(AJ$8&lt;=$F35, EDATE(AJ$8,3)-1&gt;=$E35),IF((INT(DATEDIF(DATE(YEAR($E35), 1+3*INT((MONTH($E35)-1)/3), 1),AJ$8,"m")/3)+1)&lt;=INT(($H35*(INT(DATEDIF(DATE(YEAR($E35), 1+3*INT((MONTH($E35)-1)/3), 1),DATE(YEAR($F35), 1+3*INT((MONTH($F35)-1)/3), 1),"m")/3)+1))),2,IF(AND((INT(DATEDIF(DATE(YEAR($E35), 1+3*INT((MONTH($E35)-1)/3), 1),AJ$8,"m")/3)+1)=INT(($H35*(INT(DATEDIF(DATE(YEAR($E35), 1+3*INT((MONTH($E35)-1)/3), 1),DATE(YEAR($F35), 1+3*INT((MONTH($F35)-1)/3), 1),"m")/3)+1)))+1,(($H35*(INT(DATEDIF(DATE(YEAR($E35), 1+3*INT((MONTH($E35)-1)/3), 1),DATE(YEAR($F35), 1+3*INT((MONTH($F35)-1)/3), 1),"m")/3)+1))-INT(($H35*(INT(DATEDIF(DATE(YEAR($E35), 1+3*INT((MONTH($E35)-1)/3), 1),DATE(YEAR($F35), 1+3*INT((MONTH($F35)-1)/3), 1),"m")/3)+1)))&gt;0)),3,1)),""))</f>
        <v/>
      </c>
    </row>
    <row r="36">
      <c r="A36" s="14">
        <f>IF(Datos!A31="","",Datos!A31)</f>
        <v/>
      </c>
      <c r="B36" s="15">
        <f>IF(Datos!B31="","",Datos!B31)</f>
        <v/>
      </c>
      <c r="C36" s="15">
        <f>IF(Datos!C31="","",Datos!C31)</f>
        <v/>
      </c>
      <c r="D36" s="15">
        <f>IF(Datos!D31="","",Datos!D31)</f>
        <v/>
      </c>
      <c r="E36" s="16">
        <f>IF(Datos!E31="","",Datos!E31)</f>
        <v/>
      </c>
      <c r="F36" s="16">
        <f>IF(Datos!F31="","",Datos!F31)</f>
        <v/>
      </c>
      <c r="G36" s="17">
        <f>IF(Datos!G31="","",Datos!G31)</f>
        <v/>
      </c>
      <c r="H36" s="18">
        <f>IF(Datos!H31="","",Datos!H31)</f>
        <v/>
      </c>
      <c r="I36" s="14">
        <f>IF(Datos!I31="","",Datos!I31)</f>
        <v/>
      </c>
      <c r="J36" s="14">
        <f>IF(Datos!J31="","",Datos!J31)</f>
        <v/>
      </c>
      <c r="K36" s="14">
        <f>IF(Datos!L31="","",Datos!L31)</f>
        <v/>
      </c>
      <c r="L36" s="15">
        <f>IF(Datos!N31="","",Datos!N31)</f>
        <v/>
      </c>
      <c r="M36" s="19">
        <f>IF(OR($E36="", $F36="", M$8=""),"",IF(AND(M$8&lt;=$F36, EDATE(M$8,3)-1&gt;=$E36),IF((INT(DATEDIF(DATE(YEAR($E36), 1+3*INT((MONTH($E36)-1)/3), 1),M$8,"m")/3)+1)&lt;=INT(($H36*(INT(DATEDIF(DATE(YEAR($E36), 1+3*INT((MONTH($E36)-1)/3), 1),DATE(YEAR($F36), 1+3*INT((MONTH($F36)-1)/3), 1),"m")/3)+1))),2,IF(AND((INT(DATEDIF(DATE(YEAR($E36), 1+3*INT((MONTH($E36)-1)/3), 1),M$8,"m")/3)+1)=INT(($H36*(INT(DATEDIF(DATE(YEAR($E36),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N36" s="19">
        <f>IF(OR($E36="", $F36="", N$8=""),"",IF(AND(N$8&lt;=$F36, EDATE(N$8,3)-1&gt;=$E36),IF((INT(DATEDIF(DATE(YEAR($E36), 1+3*INT((MONTH($E36)-1)/3), 1),N$8,"m")/3)+1)&lt;=INT(($H36*(INT(DATEDIF(DATE(YEAR($E36), 1+3*INT((MONTH($E36)-1)/3), 1),DATE(YEAR($F36), 1+3*INT((MONTH($F36)-1)/3), 1),"m")/3)+1))),2,IF(AND((INT(DATEDIF(DATE(YEAR($E36), 1+3*INT((MONTH($E36)-1)/3), 1),N$8,"m")/3)+1)=INT(($H36*(INT(DATEDIF(DATE(YEAR($E36),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O36" s="19">
        <f>IF(OR($E36="", $F36="", O$8=""),"",IF(AND(O$8&lt;=$F36, EDATE(O$8,3)-1&gt;=$E36),IF((INT(DATEDIF(DATE(YEAR($E36), 1+3*INT((MONTH($E36)-1)/3), 1),O$8,"m")/3)+1)&lt;=INT(($H36*(INT(DATEDIF(DATE(YEAR($E36), 1+3*INT((MONTH($E36)-1)/3), 1),DATE(YEAR($F36), 1+3*INT((MONTH($F36)-1)/3), 1),"m")/3)+1))),2,IF(AND((INT(DATEDIF(DATE(YEAR($E36), 1+3*INT((MONTH($E36)-1)/3), 1),O$8,"m")/3)+1)=INT(($H36*(INT(DATEDIF(DATE(YEAR($E36),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P36" s="19">
        <f>IF(OR($E36="", $F36="", P$8=""),"",IF(AND(P$8&lt;=$F36, EDATE(P$8,3)-1&gt;=$E36),IF((INT(DATEDIF(DATE(YEAR($E36), 1+3*INT((MONTH($E36)-1)/3), 1),P$8,"m")/3)+1)&lt;=INT(($H36*(INT(DATEDIF(DATE(YEAR($E36), 1+3*INT((MONTH($E36)-1)/3), 1),DATE(YEAR($F36), 1+3*INT((MONTH($F36)-1)/3), 1),"m")/3)+1))),2,IF(AND((INT(DATEDIF(DATE(YEAR($E36), 1+3*INT((MONTH($E36)-1)/3), 1),P$8,"m")/3)+1)=INT(($H36*(INT(DATEDIF(DATE(YEAR($E36),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Q36" s="19">
        <f>IF(OR($E36="", $F36="", Q$8=""),"",IF(AND(Q$8&lt;=$F36, EDATE(Q$8,3)-1&gt;=$E36),IF((INT(DATEDIF(DATE(YEAR($E36), 1+3*INT((MONTH($E36)-1)/3), 1),Q$8,"m")/3)+1)&lt;=INT(($H36*(INT(DATEDIF(DATE(YEAR($E36), 1+3*INT((MONTH($E36)-1)/3), 1),DATE(YEAR($F36), 1+3*INT((MONTH($F36)-1)/3), 1),"m")/3)+1))),2,IF(AND((INT(DATEDIF(DATE(YEAR($E36), 1+3*INT((MONTH($E36)-1)/3), 1),Q$8,"m")/3)+1)=INT(($H36*(INT(DATEDIF(DATE(YEAR($E36),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R36" s="19">
        <f>IF(OR($E36="", $F36="", R$8=""),"",IF(AND(R$8&lt;=$F36, EDATE(R$8,3)-1&gt;=$E36),IF((INT(DATEDIF(DATE(YEAR($E36), 1+3*INT((MONTH($E36)-1)/3), 1),R$8,"m")/3)+1)&lt;=INT(($H36*(INT(DATEDIF(DATE(YEAR($E36), 1+3*INT((MONTH($E36)-1)/3), 1),DATE(YEAR($F36), 1+3*INT((MONTH($F36)-1)/3), 1),"m")/3)+1))),2,IF(AND((INT(DATEDIF(DATE(YEAR($E36), 1+3*INT((MONTH($E36)-1)/3), 1),R$8,"m")/3)+1)=INT(($H36*(INT(DATEDIF(DATE(YEAR($E36),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S36" s="19">
        <f>IF(OR($E36="", $F36="", S$8=""),"",IF(AND(S$8&lt;=$F36, EDATE(S$8,3)-1&gt;=$E36),IF((INT(DATEDIF(DATE(YEAR($E36), 1+3*INT((MONTH($E36)-1)/3), 1),S$8,"m")/3)+1)&lt;=INT(($H36*(INT(DATEDIF(DATE(YEAR($E36), 1+3*INT((MONTH($E36)-1)/3), 1),DATE(YEAR($F36), 1+3*INT((MONTH($F36)-1)/3), 1),"m")/3)+1))),2,IF(AND((INT(DATEDIF(DATE(YEAR($E36), 1+3*INT((MONTH($E36)-1)/3), 1),S$8,"m")/3)+1)=INT(($H36*(INT(DATEDIF(DATE(YEAR($E36),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T36" s="19">
        <f>IF(OR($E36="", $F36="", T$8=""),"",IF(AND(T$8&lt;=$F36, EDATE(T$8,3)-1&gt;=$E36),IF((INT(DATEDIF(DATE(YEAR($E36), 1+3*INT((MONTH($E36)-1)/3), 1),T$8,"m")/3)+1)&lt;=INT(($H36*(INT(DATEDIF(DATE(YEAR($E36), 1+3*INT((MONTH($E36)-1)/3), 1),DATE(YEAR($F36), 1+3*INT((MONTH($F36)-1)/3), 1),"m")/3)+1))),2,IF(AND((INT(DATEDIF(DATE(YEAR($E36), 1+3*INT((MONTH($E36)-1)/3), 1),T$8,"m")/3)+1)=INT(($H36*(INT(DATEDIF(DATE(YEAR($E36),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U36" s="19">
        <f>IF(OR($E36="", $F36="", U$8=""),"",IF(AND(U$8&lt;=$F36, EDATE(U$8,3)-1&gt;=$E36),IF((INT(DATEDIF(DATE(YEAR($E36), 1+3*INT((MONTH($E36)-1)/3), 1),U$8,"m")/3)+1)&lt;=INT(($H36*(INT(DATEDIF(DATE(YEAR($E36), 1+3*INT((MONTH($E36)-1)/3), 1),DATE(YEAR($F36), 1+3*INT((MONTH($F36)-1)/3), 1),"m")/3)+1))),2,IF(AND((INT(DATEDIF(DATE(YEAR($E36), 1+3*INT((MONTH($E36)-1)/3), 1),U$8,"m")/3)+1)=INT(($H36*(INT(DATEDIF(DATE(YEAR($E36),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V36" s="19">
        <f>IF(OR($E36="", $F36="", V$8=""),"",IF(AND(V$8&lt;=$F36, EDATE(V$8,3)-1&gt;=$E36),IF((INT(DATEDIF(DATE(YEAR($E36), 1+3*INT((MONTH($E36)-1)/3), 1),V$8,"m")/3)+1)&lt;=INT(($H36*(INT(DATEDIF(DATE(YEAR($E36), 1+3*INT((MONTH($E36)-1)/3), 1),DATE(YEAR($F36), 1+3*INT((MONTH($F36)-1)/3), 1),"m")/3)+1))),2,IF(AND((INT(DATEDIF(DATE(YEAR($E36), 1+3*INT((MONTH($E36)-1)/3), 1),V$8,"m")/3)+1)=INT(($H36*(INT(DATEDIF(DATE(YEAR($E36),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W36" s="19">
        <f>IF(OR($E36="", $F36="", W$8=""),"",IF(AND(W$8&lt;=$F36, EDATE(W$8,3)-1&gt;=$E36),IF((INT(DATEDIF(DATE(YEAR($E36), 1+3*INT((MONTH($E36)-1)/3), 1),W$8,"m")/3)+1)&lt;=INT(($H36*(INT(DATEDIF(DATE(YEAR($E36), 1+3*INT((MONTH($E36)-1)/3), 1),DATE(YEAR($F36), 1+3*INT((MONTH($F36)-1)/3), 1),"m")/3)+1))),2,IF(AND((INT(DATEDIF(DATE(YEAR($E36), 1+3*INT((MONTH($E36)-1)/3), 1),W$8,"m")/3)+1)=INT(($H36*(INT(DATEDIF(DATE(YEAR($E36),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X36" s="19">
        <f>IF(OR($E36="", $F36="", X$8=""),"",IF(AND(X$8&lt;=$F36, EDATE(X$8,3)-1&gt;=$E36),IF((INT(DATEDIF(DATE(YEAR($E36), 1+3*INT((MONTH($E36)-1)/3), 1),X$8,"m")/3)+1)&lt;=INT(($H36*(INT(DATEDIF(DATE(YEAR($E36), 1+3*INT((MONTH($E36)-1)/3), 1),DATE(YEAR($F36), 1+3*INT((MONTH($F36)-1)/3), 1),"m")/3)+1))),2,IF(AND((INT(DATEDIF(DATE(YEAR($E36), 1+3*INT((MONTH($E36)-1)/3), 1),X$8,"m")/3)+1)=INT(($H36*(INT(DATEDIF(DATE(YEAR($E36),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Y36" s="19">
        <f>IF(OR($E36="", $F36="", Y$8=""),"",IF(AND(Y$8&lt;=$F36, EDATE(Y$8,3)-1&gt;=$E36),IF((INT(DATEDIF(DATE(YEAR($E36), 1+3*INT((MONTH($E36)-1)/3), 1),Y$8,"m")/3)+1)&lt;=INT(($H36*(INT(DATEDIF(DATE(YEAR($E36), 1+3*INT((MONTH($E36)-1)/3), 1),DATE(YEAR($F36), 1+3*INT((MONTH($F36)-1)/3), 1),"m")/3)+1))),2,IF(AND((INT(DATEDIF(DATE(YEAR($E36), 1+3*INT((MONTH($E36)-1)/3), 1),Y$8,"m")/3)+1)=INT(($H36*(INT(DATEDIF(DATE(YEAR($E36),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Z36" s="19">
        <f>IF(OR($E36="", $F36="", Z$8=""),"",IF(AND(Z$8&lt;=$F36, EDATE(Z$8,3)-1&gt;=$E36),IF((INT(DATEDIF(DATE(YEAR($E36), 1+3*INT((MONTH($E36)-1)/3), 1),Z$8,"m")/3)+1)&lt;=INT(($H36*(INT(DATEDIF(DATE(YEAR($E36), 1+3*INT((MONTH($E36)-1)/3), 1),DATE(YEAR($F36), 1+3*INT((MONTH($F36)-1)/3), 1),"m")/3)+1))),2,IF(AND((INT(DATEDIF(DATE(YEAR($E36), 1+3*INT((MONTH($E36)-1)/3), 1),Z$8,"m")/3)+1)=INT(($H36*(INT(DATEDIF(DATE(YEAR($E36),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A36" s="19">
        <f>IF(OR($E36="", $F36="", AA$8=""),"",IF(AND(AA$8&lt;=$F36, EDATE(AA$8,3)-1&gt;=$E36),IF((INT(DATEDIF(DATE(YEAR($E36), 1+3*INT((MONTH($E36)-1)/3), 1),AA$8,"m")/3)+1)&lt;=INT(($H36*(INT(DATEDIF(DATE(YEAR($E36), 1+3*INT((MONTH($E36)-1)/3), 1),DATE(YEAR($F36), 1+3*INT((MONTH($F36)-1)/3), 1),"m")/3)+1))),2,IF(AND((INT(DATEDIF(DATE(YEAR($E36), 1+3*INT((MONTH($E36)-1)/3), 1),AA$8,"m")/3)+1)=INT(($H36*(INT(DATEDIF(DATE(YEAR($E36),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B36" s="19">
        <f>IF(OR($E36="", $F36="", AB$8=""),"",IF(AND(AB$8&lt;=$F36, EDATE(AB$8,3)-1&gt;=$E36),IF((INT(DATEDIF(DATE(YEAR($E36), 1+3*INT((MONTH($E36)-1)/3), 1),AB$8,"m")/3)+1)&lt;=INT(($H36*(INT(DATEDIF(DATE(YEAR($E36), 1+3*INT((MONTH($E36)-1)/3), 1),DATE(YEAR($F36), 1+3*INT((MONTH($F36)-1)/3), 1),"m")/3)+1))),2,IF(AND((INT(DATEDIF(DATE(YEAR($E36), 1+3*INT((MONTH($E36)-1)/3), 1),AB$8,"m")/3)+1)=INT(($H36*(INT(DATEDIF(DATE(YEAR($E36),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C36" s="19">
        <f>IF(OR($E36="", $F36="", AC$8=""),"",IF(AND(AC$8&lt;=$F36, EDATE(AC$8,3)-1&gt;=$E36),IF((INT(DATEDIF(DATE(YEAR($E36), 1+3*INT((MONTH($E36)-1)/3), 1),AC$8,"m")/3)+1)&lt;=INT(($H36*(INT(DATEDIF(DATE(YEAR($E36), 1+3*INT((MONTH($E36)-1)/3), 1),DATE(YEAR($F36), 1+3*INT((MONTH($F36)-1)/3), 1),"m")/3)+1))),2,IF(AND((INT(DATEDIF(DATE(YEAR($E36), 1+3*INT((MONTH($E36)-1)/3), 1),AC$8,"m")/3)+1)=INT(($H36*(INT(DATEDIF(DATE(YEAR($E36),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D36" s="19">
        <f>IF(OR($E36="", $F36="", AD$8=""),"",IF(AND(AD$8&lt;=$F36, EDATE(AD$8,3)-1&gt;=$E36),IF((INT(DATEDIF(DATE(YEAR($E36), 1+3*INT((MONTH($E36)-1)/3), 1),AD$8,"m")/3)+1)&lt;=INT(($H36*(INT(DATEDIF(DATE(YEAR($E36), 1+3*INT((MONTH($E36)-1)/3), 1),DATE(YEAR($F36), 1+3*INT((MONTH($F36)-1)/3), 1),"m")/3)+1))),2,IF(AND((INT(DATEDIF(DATE(YEAR($E36), 1+3*INT((MONTH($E36)-1)/3), 1),AD$8,"m")/3)+1)=INT(($H36*(INT(DATEDIF(DATE(YEAR($E36),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E36" s="19">
        <f>IF(OR($E36="", $F36="", AE$8=""),"",IF(AND(AE$8&lt;=$F36, EDATE(AE$8,3)-1&gt;=$E36),IF((INT(DATEDIF(DATE(YEAR($E36), 1+3*INT((MONTH($E36)-1)/3), 1),AE$8,"m")/3)+1)&lt;=INT(($H36*(INT(DATEDIF(DATE(YEAR($E36), 1+3*INT((MONTH($E36)-1)/3), 1),DATE(YEAR($F36), 1+3*INT((MONTH($F36)-1)/3), 1),"m")/3)+1))),2,IF(AND((INT(DATEDIF(DATE(YEAR($E36), 1+3*INT((MONTH($E36)-1)/3), 1),AE$8,"m")/3)+1)=INT(($H36*(INT(DATEDIF(DATE(YEAR($E36),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F36" s="19">
        <f>IF(OR($E36="", $F36="", AF$8=""),"",IF(AND(AF$8&lt;=$F36, EDATE(AF$8,3)-1&gt;=$E36),IF((INT(DATEDIF(DATE(YEAR($E36), 1+3*INT((MONTH($E36)-1)/3), 1),AF$8,"m")/3)+1)&lt;=INT(($H36*(INT(DATEDIF(DATE(YEAR($E36), 1+3*INT((MONTH($E36)-1)/3), 1),DATE(YEAR($F36), 1+3*INT((MONTH($F36)-1)/3), 1),"m")/3)+1))),2,IF(AND((INT(DATEDIF(DATE(YEAR($E36), 1+3*INT((MONTH($E36)-1)/3), 1),AF$8,"m")/3)+1)=INT(($H36*(INT(DATEDIF(DATE(YEAR($E36),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G36" s="19">
        <f>IF(OR($E36="", $F36="", AG$8=""),"",IF(AND(AG$8&lt;=$F36, EDATE(AG$8,3)-1&gt;=$E36),IF((INT(DATEDIF(DATE(YEAR($E36), 1+3*INT((MONTH($E36)-1)/3), 1),AG$8,"m")/3)+1)&lt;=INT(($H36*(INT(DATEDIF(DATE(YEAR($E36), 1+3*INT((MONTH($E36)-1)/3), 1),DATE(YEAR($F36), 1+3*INT((MONTH($F36)-1)/3), 1),"m")/3)+1))),2,IF(AND((INT(DATEDIF(DATE(YEAR($E36), 1+3*INT((MONTH($E36)-1)/3), 1),AG$8,"m")/3)+1)=INT(($H36*(INT(DATEDIF(DATE(YEAR($E36),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H36" s="19">
        <f>IF(OR($E36="", $F36="", AH$8=""),"",IF(AND(AH$8&lt;=$F36, EDATE(AH$8,3)-1&gt;=$E36),IF((INT(DATEDIF(DATE(YEAR($E36), 1+3*INT((MONTH($E36)-1)/3), 1),AH$8,"m")/3)+1)&lt;=INT(($H36*(INT(DATEDIF(DATE(YEAR($E36), 1+3*INT((MONTH($E36)-1)/3), 1),DATE(YEAR($F36), 1+3*INT((MONTH($F36)-1)/3), 1),"m")/3)+1))),2,IF(AND((INT(DATEDIF(DATE(YEAR($E36), 1+3*INT((MONTH($E36)-1)/3), 1),AH$8,"m")/3)+1)=INT(($H36*(INT(DATEDIF(DATE(YEAR($E36),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I36" s="19">
        <f>IF(OR($E36="", $F36="", AI$8=""),"",IF(AND(AI$8&lt;=$F36, EDATE(AI$8,3)-1&gt;=$E36),IF((INT(DATEDIF(DATE(YEAR($E36), 1+3*INT((MONTH($E36)-1)/3), 1),AI$8,"m")/3)+1)&lt;=INT(($H36*(INT(DATEDIF(DATE(YEAR($E36), 1+3*INT((MONTH($E36)-1)/3), 1),DATE(YEAR($F36), 1+3*INT((MONTH($F36)-1)/3), 1),"m")/3)+1))),2,IF(AND((INT(DATEDIF(DATE(YEAR($E36), 1+3*INT((MONTH($E36)-1)/3), 1),AI$8,"m")/3)+1)=INT(($H36*(INT(DATEDIF(DATE(YEAR($E36),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  <c r="AJ36" s="19">
        <f>IF(OR($E36="", $F36="", AJ$8=""),"",IF(AND(AJ$8&lt;=$F36, EDATE(AJ$8,3)-1&gt;=$E36),IF((INT(DATEDIF(DATE(YEAR($E36), 1+3*INT((MONTH($E36)-1)/3), 1),AJ$8,"m")/3)+1)&lt;=INT(($H36*(INT(DATEDIF(DATE(YEAR($E36), 1+3*INT((MONTH($E36)-1)/3), 1),DATE(YEAR($F36), 1+3*INT((MONTH($F36)-1)/3), 1),"m")/3)+1))),2,IF(AND((INT(DATEDIF(DATE(YEAR($E36), 1+3*INT((MONTH($E36)-1)/3), 1),AJ$8,"m")/3)+1)=INT(($H36*(INT(DATEDIF(DATE(YEAR($E36), 1+3*INT((MONTH($E36)-1)/3), 1),DATE(YEAR($F36), 1+3*INT((MONTH($F36)-1)/3), 1),"m")/3)+1)))+1,(($H36*(INT(DATEDIF(DATE(YEAR($E36), 1+3*INT((MONTH($E36)-1)/3), 1),DATE(YEAR($F36), 1+3*INT((MONTH($F36)-1)/3), 1),"m")/3)+1))-INT(($H36*(INT(DATEDIF(DATE(YEAR($E36), 1+3*INT((MONTH($E36)-1)/3), 1),DATE(YEAR($F36), 1+3*INT((MONTH($F36)-1)/3), 1),"m")/3)+1)))&gt;0)),3,1)),""))</f>
        <v/>
      </c>
    </row>
    <row r="37">
      <c r="A37" s="14">
        <f>IF(Datos!A32="","",Datos!A32)</f>
        <v/>
      </c>
      <c r="B37" s="15">
        <f>IF(Datos!B32="","",Datos!B32)</f>
        <v/>
      </c>
      <c r="C37" s="15">
        <f>IF(Datos!C32="","",Datos!C32)</f>
        <v/>
      </c>
      <c r="D37" s="15">
        <f>IF(Datos!D32="","",Datos!D32)</f>
        <v/>
      </c>
      <c r="E37" s="16">
        <f>IF(Datos!E32="","",Datos!E32)</f>
        <v/>
      </c>
      <c r="F37" s="16">
        <f>IF(Datos!F32="","",Datos!F32)</f>
        <v/>
      </c>
      <c r="G37" s="17">
        <f>IF(Datos!G32="","",Datos!G32)</f>
        <v/>
      </c>
      <c r="H37" s="18">
        <f>IF(Datos!H32="","",Datos!H32)</f>
        <v/>
      </c>
      <c r="I37" s="14">
        <f>IF(Datos!I32="","",Datos!I32)</f>
        <v/>
      </c>
      <c r="J37" s="14">
        <f>IF(Datos!J32="","",Datos!J32)</f>
        <v/>
      </c>
      <c r="K37" s="14">
        <f>IF(Datos!L32="","",Datos!L32)</f>
        <v/>
      </c>
      <c r="L37" s="15">
        <f>IF(Datos!N32="","",Datos!N32)</f>
        <v/>
      </c>
      <c r="M37" s="19">
        <f>IF(OR($E37="", $F37="", M$8=""),"",IF(AND(M$8&lt;=$F37, EDATE(M$8,3)-1&gt;=$E37),IF((INT(DATEDIF(DATE(YEAR($E37), 1+3*INT((MONTH($E37)-1)/3), 1),M$8,"m")/3)+1)&lt;=INT(($H37*(INT(DATEDIF(DATE(YEAR($E37), 1+3*INT((MONTH($E37)-1)/3), 1),DATE(YEAR($F37), 1+3*INT((MONTH($F37)-1)/3), 1),"m")/3)+1))),2,IF(AND((INT(DATEDIF(DATE(YEAR($E37), 1+3*INT((MONTH($E37)-1)/3), 1),M$8,"m")/3)+1)=INT(($H37*(INT(DATEDIF(DATE(YEAR($E37),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N37" s="19">
        <f>IF(OR($E37="", $F37="", N$8=""),"",IF(AND(N$8&lt;=$F37, EDATE(N$8,3)-1&gt;=$E37),IF((INT(DATEDIF(DATE(YEAR($E37), 1+3*INT((MONTH($E37)-1)/3), 1),N$8,"m")/3)+1)&lt;=INT(($H37*(INT(DATEDIF(DATE(YEAR($E37), 1+3*INT((MONTH($E37)-1)/3), 1),DATE(YEAR($F37), 1+3*INT((MONTH($F37)-1)/3), 1),"m")/3)+1))),2,IF(AND((INT(DATEDIF(DATE(YEAR($E37), 1+3*INT((MONTH($E37)-1)/3), 1),N$8,"m")/3)+1)=INT(($H37*(INT(DATEDIF(DATE(YEAR($E37),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O37" s="19">
        <f>IF(OR($E37="", $F37="", O$8=""),"",IF(AND(O$8&lt;=$F37, EDATE(O$8,3)-1&gt;=$E37),IF((INT(DATEDIF(DATE(YEAR($E37), 1+3*INT((MONTH($E37)-1)/3), 1),O$8,"m")/3)+1)&lt;=INT(($H37*(INT(DATEDIF(DATE(YEAR($E37), 1+3*INT((MONTH($E37)-1)/3), 1),DATE(YEAR($F37), 1+3*INT((MONTH($F37)-1)/3), 1),"m")/3)+1))),2,IF(AND((INT(DATEDIF(DATE(YEAR($E37), 1+3*INT((MONTH($E37)-1)/3), 1),O$8,"m")/3)+1)=INT(($H37*(INT(DATEDIF(DATE(YEAR($E37),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P37" s="19">
        <f>IF(OR($E37="", $F37="", P$8=""),"",IF(AND(P$8&lt;=$F37, EDATE(P$8,3)-1&gt;=$E37),IF((INT(DATEDIF(DATE(YEAR($E37), 1+3*INT((MONTH($E37)-1)/3), 1),P$8,"m")/3)+1)&lt;=INT(($H37*(INT(DATEDIF(DATE(YEAR($E37), 1+3*INT((MONTH($E37)-1)/3), 1),DATE(YEAR($F37), 1+3*INT((MONTH($F37)-1)/3), 1),"m")/3)+1))),2,IF(AND((INT(DATEDIF(DATE(YEAR($E37), 1+3*INT((MONTH($E37)-1)/3), 1),P$8,"m")/3)+1)=INT(($H37*(INT(DATEDIF(DATE(YEAR($E37),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Q37" s="19">
        <f>IF(OR($E37="", $F37="", Q$8=""),"",IF(AND(Q$8&lt;=$F37, EDATE(Q$8,3)-1&gt;=$E37),IF((INT(DATEDIF(DATE(YEAR($E37), 1+3*INT((MONTH($E37)-1)/3), 1),Q$8,"m")/3)+1)&lt;=INT(($H37*(INT(DATEDIF(DATE(YEAR($E37), 1+3*INT((MONTH($E37)-1)/3), 1),DATE(YEAR($F37), 1+3*INT((MONTH($F37)-1)/3), 1),"m")/3)+1))),2,IF(AND((INT(DATEDIF(DATE(YEAR($E37), 1+3*INT((MONTH($E37)-1)/3), 1),Q$8,"m")/3)+1)=INT(($H37*(INT(DATEDIF(DATE(YEAR($E37),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R37" s="19">
        <f>IF(OR($E37="", $F37="", R$8=""),"",IF(AND(R$8&lt;=$F37, EDATE(R$8,3)-1&gt;=$E37),IF((INT(DATEDIF(DATE(YEAR($E37), 1+3*INT((MONTH($E37)-1)/3), 1),R$8,"m")/3)+1)&lt;=INT(($H37*(INT(DATEDIF(DATE(YEAR($E37), 1+3*INT((MONTH($E37)-1)/3), 1),DATE(YEAR($F37), 1+3*INT((MONTH($F37)-1)/3), 1),"m")/3)+1))),2,IF(AND((INT(DATEDIF(DATE(YEAR($E37), 1+3*INT((MONTH($E37)-1)/3), 1),R$8,"m")/3)+1)=INT(($H37*(INT(DATEDIF(DATE(YEAR($E37),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S37" s="19">
        <f>IF(OR($E37="", $F37="", S$8=""),"",IF(AND(S$8&lt;=$F37, EDATE(S$8,3)-1&gt;=$E37),IF((INT(DATEDIF(DATE(YEAR($E37), 1+3*INT((MONTH($E37)-1)/3), 1),S$8,"m")/3)+1)&lt;=INT(($H37*(INT(DATEDIF(DATE(YEAR($E37), 1+3*INT((MONTH($E37)-1)/3), 1),DATE(YEAR($F37), 1+3*INT((MONTH($F37)-1)/3), 1),"m")/3)+1))),2,IF(AND((INT(DATEDIF(DATE(YEAR($E37), 1+3*INT((MONTH($E37)-1)/3), 1),S$8,"m")/3)+1)=INT(($H37*(INT(DATEDIF(DATE(YEAR($E37),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T37" s="19">
        <f>IF(OR($E37="", $F37="", T$8=""),"",IF(AND(T$8&lt;=$F37, EDATE(T$8,3)-1&gt;=$E37),IF((INT(DATEDIF(DATE(YEAR($E37), 1+3*INT((MONTH($E37)-1)/3), 1),T$8,"m")/3)+1)&lt;=INT(($H37*(INT(DATEDIF(DATE(YEAR($E37), 1+3*INT((MONTH($E37)-1)/3), 1),DATE(YEAR($F37), 1+3*INT((MONTH($F37)-1)/3), 1),"m")/3)+1))),2,IF(AND((INT(DATEDIF(DATE(YEAR($E37), 1+3*INT((MONTH($E37)-1)/3), 1),T$8,"m")/3)+1)=INT(($H37*(INT(DATEDIF(DATE(YEAR($E37),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U37" s="19">
        <f>IF(OR($E37="", $F37="", U$8=""),"",IF(AND(U$8&lt;=$F37, EDATE(U$8,3)-1&gt;=$E37),IF((INT(DATEDIF(DATE(YEAR($E37), 1+3*INT((MONTH($E37)-1)/3), 1),U$8,"m")/3)+1)&lt;=INT(($H37*(INT(DATEDIF(DATE(YEAR($E37), 1+3*INT((MONTH($E37)-1)/3), 1),DATE(YEAR($F37), 1+3*INT((MONTH($F37)-1)/3), 1),"m")/3)+1))),2,IF(AND((INT(DATEDIF(DATE(YEAR($E37), 1+3*INT((MONTH($E37)-1)/3), 1),U$8,"m")/3)+1)=INT(($H37*(INT(DATEDIF(DATE(YEAR($E37),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V37" s="19">
        <f>IF(OR($E37="", $F37="", V$8=""),"",IF(AND(V$8&lt;=$F37, EDATE(V$8,3)-1&gt;=$E37),IF((INT(DATEDIF(DATE(YEAR($E37), 1+3*INT((MONTH($E37)-1)/3), 1),V$8,"m")/3)+1)&lt;=INT(($H37*(INT(DATEDIF(DATE(YEAR($E37), 1+3*INT((MONTH($E37)-1)/3), 1),DATE(YEAR($F37), 1+3*INT((MONTH($F37)-1)/3), 1),"m")/3)+1))),2,IF(AND((INT(DATEDIF(DATE(YEAR($E37), 1+3*INT((MONTH($E37)-1)/3), 1),V$8,"m")/3)+1)=INT(($H37*(INT(DATEDIF(DATE(YEAR($E37),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W37" s="19">
        <f>IF(OR($E37="", $F37="", W$8=""),"",IF(AND(W$8&lt;=$F37, EDATE(W$8,3)-1&gt;=$E37),IF((INT(DATEDIF(DATE(YEAR($E37), 1+3*INT((MONTH($E37)-1)/3), 1),W$8,"m")/3)+1)&lt;=INT(($H37*(INT(DATEDIF(DATE(YEAR($E37), 1+3*INT((MONTH($E37)-1)/3), 1),DATE(YEAR($F37), 1+3*INT((MONTH($F37)-1)/3), 1),"m")/3)+1))),2,IF(AND((INT(DATEDIF(DATE(YEAR($E37), 1+3*INT((MONTH($E37)-1)/3), 1),W$8,"m")/3)+1)=INT(($H37*(INT(DATEDIF(DATE(YEAR($E37),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X37" s="19">
        <f>IF(OR($E37="", $F37="", X$8=""),"",IF(AND(X$8&lt;=$F37, EDATE(X$8,3)-1&gt;=$E37),IF((INT(DATEDIF(DATE(YEAR($E37), 1+3*INT((MONTH($E37)-1)/3), 1),X$8,"m")/3)+1)&lt;=INT(($H37*(INT(DATEDIF(DATE(YEAR($E37), 1+3*INT((MONTH($E37)-1)/3), 1),DATE(YEAR($F37), 1+3*INT((MONTH($F37)-1)/3), 1),"m")/3)+1))),2,IF(AND((INT(DATEDIF(DATE(YEAR($E37), 1+3*INT((MONTH($E37)-1)/3), 1),X$8,"m")/3)+1)=INT(($H37*(INT(DATEDIF(DATE(YEAR($E37),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Y37" s="19">
        <f>IF(OR($E37="", $F37="", Y$8=""),"",IF(AND(Y$8&lt;=$F37, EDATE(Y$8,3)-1&gt;=$E37),IF((INT(DATEDIF(DATE(YEAR($E37), 1+3*INT((MONTH($E37)-1)/3), 1),Y$8,"m")/3)+1)&lt;=INT(($H37*(INT(DATEDIF(DATE(YEAR($E37), 1+3*INT((MONTH($E37)-1)/3), 1),DATE(YEAR($F37), 1+3*INT((MONTH($F37)-1)/3), 1),"m")/3)+1))),2,IF(AND((INT(DATEDIF(DATE(YEAR($E37), 1+3*INT((MONTH($E37)-1)/3), 1),Y$8,"m")/3)+1)=INT(($H37*(INT(DATEDIF(DATE(YEAR($E37),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Z37" s="19">
        <f>IF(OR($E37="", $F37="", Z$8=""),"",IF(AND(Z$8&lt;=$F37, EDATE(Z$8,3)-1&gt;=$E37),IF((INT(DATEDIF(DATE(YEAR($E37), 1+3*INT((MONTH($E37)-1)/3), 1),Z$8,"m")/3)+1)&lt;=INT(($H37*(INT(DATEDIF(DATE(YEAR($E37), 1+3*INT((MONTH($E37)-1)/3), 1),DATE(YEAR($F37), 1+3*INT((MONTH($F37)-1)/3), 1),"m")/3)+1))),2,IF(AND((INT(DATEDIF(DATE(YEAR($E37), 1+3*INT((MONTH($E37)-1)/3), 1),Z$8,"m")/3)+1)=INT(($H37*(INT(DATEDIF(DATE(YEAR($E37),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A37" s="19">
        <f>IF(OR($E37="", $F37="", AA$8=""),"",IF(AND(AA$8&lt;=$F37, EDATE(AA$8,3)-1&gt;=$E37),IF((INT(DATEDIF(DATE(YEAR($E37), 1+3*INT((MONTH($E37)-1)/3), 1),AA$8,"m")/3)+1)&lt;=INT(($H37*(INT(DATEDIF(DATE(YEAR($E37), 1+3*INT((MONTH($E37)-1)/3), 1),DATE(YEAR($F37), 1+3*INT((MONTH($F37)-1)/3), 1),"m")/3)+1))),2,IF(AND((INT(DATEDIF(DATE(YEAR($E37), 1+3*INT((MONTH($E37)-1)/3), 1),AA$8,"m")/3)+1)=INT(($H37*(INT(DATEDIF(DATE(YEAR($E37),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B37" s="19">
        <f>IF(OR($E37="", $F37="", AB$8=""),"",IF(AND(AB$8&lt;=$F37, EDATE(AB$8,3)-1&gt;=$E37),IF((INT(DATEDIF(DATE(YEAR($E37), 1+3*INT((MONTH($E37)-1)/3), 1),AB$8,"m")/3)+1)&lt;=INT(($H37*(INT(DATEDIF(DATE(YEAR($E37), 1+3*INT((MONTH($E37)-1)/3), 1),DATE(YEAR($F37), 1+3*INT((MONTH($F37)-1)/3), 1),"m")/3)+1))),2,IF(AND((INT(DATEDIF(DATE(YEAR($E37), 1+3*INT((MONTH($E37)-1)/3), 1),AB$8,"m")/3)+1)=INT(($H37*(INT(DATEDIF(DATE(YEAR($E37),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C37" s="19">
        <f>IF(OR($E37="", $F37="", AC$8=""),"",IF(AND(AC$8&lt;=$F37, EDATE(AC$8,3)-1&gt;=$E37),IF((INT(DATEDIF(DATE(YEAR($E37), 1+3*INT((MONTH($E37)-1)/3), 1),AC$8,"m")/3)+1)&lt;=INT(($H37*(INT(DATEDIF(DATE(YEAR($E37), 1+3*INT((MONTH($E37)-1)/3), 1),DATE(YEAR($F37), 1+3*INT((MONTH($F37)-1)/3), 1),"m")/3)+1))),2,IF(AND((INT(DATEDIF(DATE(YEAR($E37), 1+3*INT((MONTH($E37)-1)/3), 1),AC$8,"m")/3)+1)=INT(($H37*(INT(DATEDIF(DATE(YEAR($E37),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D37" s="19">
        <f>IF(OR($E37="", $F37="", AD$8=""),"",IF(AND(AD$8&lt;=$F37, EDATE(AD$8,3)-1&gt;=$E37),IF((INT(DATEDIF(DATE(YEAR($E37), 1+3*INT((MONTH($E37)-1)/3), 1),AD$8,"m")/3)+1)&lt;=INT(($H37*(INT(DATEDIF(DATE(YEAR($E37), 1+3*INT((MONTH($E37)-1)/3), 1),DATE(YEAR($F37), 1+3*INT((MONTH($F37)-1)/3), 1),"m")/3)+1))),2,IF(AND((INT(DATEDIF(DATE(YEAR($E37), 1+3*INT((MONTH($E37)-1)/3), 1),AD$8,"m")/3)+1)=INT(($H37*(INT(DATEDIF(DATE(YEAR($E37),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E37" s="19">
        <f>IF(OR($E37="", $F37="", AE$8=""),"",IF(AND(AE$8&lt;=$F37, EDATE(AE$8,3)-1&gt;=$E37),IF((INT(DATEDIF(DATE(YEAR($E37), 1+3*INT((MONTH($E37)-1)/3), 1),AE$8,"m")/3)+1)&lt;=INT(($H37*(INT(DATEDIF(DATE(YEAR($E37), 1+3*INT((MONTH($E37)-1)/3), 1),DATE(YEAR($F37), 1+3*INT((MONTH($F37)-1)/3), 1),"m")/3)+1))),2,IF(AND((INT(DATEDIF(DATE(YEAR($E37), 1+3*INT((MONTH($E37)-1)/3), 1),AE$8,"m")/3)+1)=INT(($H37*(INT(DATEDIF(DATE(YEAR($E37),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F37" s="19">
        <f>IF(OR($E37="", $F37="", AF$8=""),"",IF(AND(AF$8&lt;=$F37, EDATE(AF$8,3)-1&gt;=$E37),IF((INT(DATEDIF(DATE(YEAR($E37), 1+3*INT((MONTH($E37)-1)/3), 1),AF$8,"m")/3)+1)&lt;=INT(($H37*(INT(DATEDIF(DATE(YEAR($E37), 1+3*INT((MONTH($E37)-1)/3), 1),DATE(YEAR($F37), 1+3*INT((MONTH($F37)-1)/3), 1),"m")/3)+1))),2,IF(AND((INT(DATEDIF(DATE(YEAR($E37), 1+3*INT((MONTH($E37)-1)/3), 1),AF$8,"m")/3)+1)=INT(($H37*(INT(DATEDIF(DATE(YEAR($E37),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G37" s="19">
        <f>IF(OR($E37="", $F37="", AG$8=""),"",IF(AND(AG$8&lt;=$F37, EDATE(AG$8,3)-1&gt;=$E37),IF((INT(DATEDIF(DATE(YEAR($E37), 1+3*INT((MONTH($E37)-1)/3), 1),AG$8,"m")/3)+1)&lt;=INT(($H37*(INT(DATEDIF(DATE(YEAR($E37), 1+3*INT((MONTH($E37)-1)/3), 1),DATE(YEAR($F37), 1+3*INT((MONTH($F37)-1)/3), 1),"m")/3)+1))),2,IF(AND((INT(DATEDIF(DATE(YEAR($E37), 1+3*INT((MONTH($E37)-1)/3), 1),AG$8,"m")/3)+1)=INT(($H37*(INT(DATEDIF(DATE(YEAR($E37),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H37" s="19">
        <f>IF(OR($E37="", $F37="", AH$8=""),"",IF(AND(AH$8&lt;=$F37, EDATE(AH$8,3)-1&gt;=$E37),IF((INT(DATEDIF(DATE(YEAR($E37), 1+3*INT((MONTH($E37)-1)/3), 1),AH$8,"m")/3)+1)&lt;=INT(($H37*(INT(DATEDIF(DATE(YEAR($E37), 1+3*INT((MONTH($E37)-1)/3), 1),DATE(YEAR($F37), 1+3*INT((MONTH($F37)-1)/3), 1),"m")/3)+1))),2,IF(AND((INT(DATEDIF(DATE(YEAR($E37), 1+3*INT((MONTH($E37)-1)/3), 1),AH$8,"m")/3)+1)=INT(($H37*(INT(DATEDIF(DATE(YEAR($E37),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I37" s="19">
        <f>IF(OR($E37="", $F37="", AI$8=""),"",IF(AND(AI$8&lt;=$F37, EDATE(AI$8,3)-1&gt;=$E37),IF((INT(DATEDIF(DATE(YEAR($E37), 1+3*INT((MONTH($E37)-1)/3), 1),AI$8,"m")/3)+1)&lt;=INT(($H37*(INT(DATEDIF(DATE(YEAR($E37), 1+3*INT((MONTH($E37)-1)/3), 1),DATE(YEAR($F37), 1+3*INT((MONTH($F37)-1)/3), 1),"m")/3)+1))),2,IF(AND((INT(DATEDIF(DATE(YEAR($E37), 1+3*INT((MONTH($E37)-1)/3), 1),AI$8,"m")/3)+1)=INT(($H37*(INT(DATEDIF(DATE(YEAR($E37),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  <c r="AJ37" s="19">
        <f>IF(OR($E37="", $F37="", AJ$8=""),"",IF(AND(AJ$8&lt;=$F37, EDATE(AJ$8,3)-1&gt;=$E37),IF((INT(DATEDIF(DATE(YEAR($E37), 1+3*INT((MONTH($E37)-1)/3), 1),AJ$8,"m")/3)+1)&lt;=INT(($H37*(INT(DATEDIF(DATE(YEAR($E37), 1+3*INT((MONTH($E37)-1)/3), 1),DATE(YEAR($F37), 1+3*INT((MONTH($F37)-1)/3), 1),"m")/3)+1))),2,IF(AND((INT(DATEDIF(DATE(YEAR($E37), 1+3*INT((MONTH($E37)-1)/3), 1),AJ$8,"m")/3)+1)=INT(($H37*(INT(DATEDIF(DATE(YEAR($E37), 1+3*INT((MONTH($E37)-1)/3), 1),DATE(YEAR($F37), 1+3*INT((MONTH($F37)-1)/3), 1),"m")/3)+1)))+1,(($H37*(INT(DATEDIF(DATE(YEAR($E37), 1+3*INT((MONTH($E37)-1)/3), 1),DATE(YEAR($F37), 1+3*INT((MONTH($F37)-1)/3), 1),"m")/3)+1))-INT(($H37*(INT(DATEDIF(DATE(YEAR($E37), 1+3*INT((MONTH($E37)-1)/3), 1),DATE(YEAR($F37), 1+3*INT((MONTH($F37)-1)/3), 1),"m")/3)+1)))&gt;0)),3,1)),""))</f>
        <v/>
      </c>
    </row>
    <row r="38">
      <c r="A38" s="14">
        <f>IF(Datos!A33="","",Datos!A33)</f>
        <v/>
      </c>
      <c r="B38" s="15">
        <f>IF(Datos!B33="","",Datos!B33)</f>
        <v/>
      </c>
      <c r="C38" s="15">
        <f>IF(Datos!C33="","",Datos!C33)</f>
        <v/>
      </c>
      <c r="D38" s="15">
        <f>IF(Datos!D33="","",Datos!D33)</f>
        <v/>
      </c>
      <c r="E38" s="16">
        <f>IF(Datos!E33="","",Datos!E33)</f>
        <v/>
      </c>
      <c r="F38" s="16">
        <f>IF(Datos!F33="","",Datos!F33)</f>
        <v/>
      </c>
      <c r="G38" s="17">
        <f>IF(Datos!G33="","",Datos!G33)</f>
        <v/>
      </c>
      <c r="H38" s="18">
        <f>IF(Datos!H33="","",Datos!H33)</f>
        <v/>
      </c>
      <c r="I38" s="14">
        <f>IF(Datos!I33="","",Datos!I33)</f>
        <v/>
      </c>
      <c r="J38" s="14">
        <f>IF(Datos!J33="","",Datos!J33)</f>
        <v/>
      </c>
      <c r="K38" s="14">
        <f>IF(Datos!L33="","",Datos!L33)</f>
        <v/>
      </c>
      <c r="L38" s="15">
        <f>IF(Datos!N33="","",Datos!N33)</f>
        <v/>
      </c>
      <c r="M38" s="19">
        <f>IF(OR($E38="", $F38="", M$8=""),"",IF(AND(M$8&lt;=$F38, EDATE(M$8,3)-1&gt;=$E38),IF((INT(DATEDIF(DATE(YEAR($E38), 1+3*INT((MONTH($E38)-1)/3), 1),M$8,"m")/3)+1)&lt;=INT(($H38*(INT(DATEDIF(DATE(YEAR($E38), 1+3*INT((MONTH($E38)-1)/3), 1),DATE(YEAR($F38), 1+3*INT((MONTH($F38)-1)/3), 1),"m")/3)+1))),2,IF(AND((INT(DATEDIF(DATE(YEAR($E38), 1+3*INT((MONTH($E38)-1)/3), 1),M$8,"m")/3)+1)=INT(($H38*(INT(DATEDIF(DATE(YEAR($E38),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N38" s="19">
        <f>IF(OR($E38="", $F38="", N$8=""),"",IF(AND(N$8&lt;=$F38, EDATE(N$8,3)-1&gt;=$E38),IF((INT(DATEDIF(DATE(YEAR($E38), 1+3*INT((MONTH($E38)-1)/3), 1),N$8,"m")/3)+1)&lt;=INT(($H38*(INT(DATEDIF(DATE(YEAR($E38), 1+3*INT((MONTH($E38)-1)/3), 1),DATE(YEAR($F38), 1+3*INT((MONTH($F38)-1)/3), 1),"m")/3)+1))),2,IF(AND((INT(DATEDIF(DATE(YEAR($E38), 1+3*INT((MONTH($E38)-1)/3), 1),N$8,"m")/3)+1)=INT(($H38*(INT(DATEDIF(DATE(YEAR($E38),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O38" s="19">
        <f>IF(OR($E38="", $F38="", O$8=""),"",IF(AND(O$8&lt;=$F38, EDATE(O$8,3)-1&gt;=$E38),IF((INT(DATEDIF(DATE(YEAR($E38), 1+3*INT((MONTH($E38)-1)/3), 1),O$8,"m")/3)+1)&lt;=INT(($H38*(INT(DATEDIF(DATE(YEAR($E38), 1+3*INT((MONTH($E38)-1)/3), 1),DATE(YEAR($F38), 1+3*INT((MONTH($F38)-1)/3), 1),"m")/3)+1))),2,IF(AND((INT(DATEDIF(DATE(YEAR($E38), 1+3*INT((MONTH($E38)-1)/3), 1),O$8,"m")/3)+1)=INT(($H38*(INT(DATEDIF(DATE(YEAR($E38),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P38" s="19">
        <f>IF(OR($E38="", $F38="", P$8=""),"",IF(AND(P$8&lt;=$F38, EDATE(P$8,3)-1&gt;=$E38),IF((INT(DATEDIF(DATE(YEAR($E38), 1+3*INT((MONTH($E38)-1)/3), 1),P$8,"m")/3)+1)&lt;=INT(($H38*(INT(DATEDIF(DATE(YEAR($E38), 1+3*INT((MONTH($E38)-1)/3), 1),DATE(YEAR($F38), 1+3*INT((MONTH($F38)-1)/3), 1),"m")/3)+1))),2,IF(AND((INT(DATEDIF(DATE(YEAR($E38), 1+3*INT((MONTH($E38)-1)/3), 1),P$8,"m")/3)+1)=INT(($H38*(INT(DATEDIF(DATE(YEAR($E38),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Q38" s="19">
        <f>IF(OR($E38="", $F38="", Q$8=""),"",IF(AND(Q$8&lt;=$F38, EDATE(Q$8,3)-1&gt;=$E38),IF((INT(DATEDIF(DATE(YEAR($E38), 1+3*INT((MONTH($E38)-1)/3), 1),Q$8,"m")/3)+1)&lt;=INT(($H38*(INT(DATEDIF(DATE(YEAR($E38), 1+3*INT((MONTH($E38)-1)/3), 1),DATE(YEAR($F38), 1+3*INT((MONTH($F38)-1)/3), 1),"m")/3)+1))),2,IF(AND((INT(DATEDIF(DATE(YEAR($E38), 1+3*INT((MONTH($E38)-1)/3), 1),Q$8,"m")/3)+1)=INT(($H38*(INT(DATEDIF(DATE(YEAR($E38),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R38" s="19">
        <f>IF(OR($E38="", $F38="", R$8=""),"",IF(AND(R$8&lt;=$F38, EDATE(R$8,3)-1&gt;=$E38),IF((INT(DATEDIF(DATE(YEAR($E38), 1+3*INT((MONTH($E38)-1)/3), 1),R$8,"m")/3)+1)&lt;=INT(($H38*(INT(DATEDIF(DATE(YEAR($E38), 1+3*INT((MONTH($E38)-1)/3), 1),DATE(YEAR($F38), 1+3*INT((MONTH($F38)-1)/3), 1),"m")/3)+1))),2,IF(AND((INT(DATEDIF(DATE(YEAR($E38), 1+3*INT((MONTH($E38)-1)/3), 1),R$8,"m")/3)+1)=INT(($H38*(INT(DATEDIF(DATE(YEAR($E38),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S38" s="19">
        <f>IF(OR($E38="", $F38="", S$8=""),"",IF(AND(S$8&lt;=$F38, EDATE(S$8,3)-1&gt;=$E38),IF((INT(DATEDIF(DATE(YEAR($E38), 1+3*INT((MONTH($E38)-1)/3), 1),S$8,"m")/3)+1)&lt;=INT(($H38*(INT(DATEDIF(DATE(YEAR($E38), 1+3*INT((MONTH($E38)-1)/3), 1),DATE(YEAR($F38), 1+3*INT((MONTH($F38)-1)/3), 1),"m")/3)+1))),2,IF(AND((INT(DATEDIF(DATE(YEAR($E38), 1+3*INT((MONTH($E38)-1)/3), 1),S$8,"m")/3)+1)=INT(($H38*(INT(DATEDIF(DATE(YEAR($E38),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T38" s="19">
        <f>IF(OR($E38="", $F38="", T$8=""),"",IF(AND(T$8&lt;=$F38, EDATE(T$8,3)-1&gt;=$E38),IF((INT(DATEDIF(DATE(YEAR($E38), 1+3*INT((MONTH($E38)-1)/3), 1),T$8,"m")/3)+1)&lt;=INT(($H38*(INT(DATEDIF(DATE(YEAR($E38), 1+3*INT((MONTH($E38)-1)/3), 1),DATE(YEAR($F38), 1+3*INT((MONTH($F38)-1)/3), 1),"m")/3)+1))),2,IF(AND((INT(DATEDIF(DATE(YEAR($E38), 1+3*INT((MONTH($E38)-1)/3), 1),T$8,"m")/3)+1)=INT(($H38*(INT(DATEDIF(DATE(YEAR($E38),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U38" s="19">
        <f>IF(OR($E38="", $F38="", U$8=""),"",IF(AND(U$8&lt;=$F38, EDATE(U$8,3)-1&gt;=$E38),IF((INT(DATEDIF(DATE(YEAR($E38), 1+3*INT((MONTH($E38)-1)/3), 1),U$8,"m")/3)+1)&lt;=INT(($H38*(INT(DATEDIF(DATE(YEAR($E38), 1+3*INT((MONTH($E38)-1)/3), 1),DATE(YEAR($F38), 1+3*INT((MONTH($F38)-1)/3), 1),"m")/3)+1))),2,IF(AND((INT(DATEDIF(DATE(YEAR($E38), 1+3*INT((MONTH($E38)-1)/3), 1),U$8,"m")/3)+1)=INT(($H38*(INT(DATEDIF(DATE(YEAR($E38),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V38" s="19">
        <f>IF(OR($E38="", $F38="", V$8=""),"",IF(AND(V$8&lt;=$F38, EDATE(V$8,3)-1&gt;=$E38),IF((INT(DATEDIF(DATE(YEAR($E38), 1+3*INT((MONTH($E38)-1)/3), 1),V$8,"m")/3)+1)&lt;=INT(($H38*(INT(DATEDIF(DATE(YEAR($E38), 1+3*INT((MONTH($E38)-1)/3), 1),DATE(YEAR($F38), 1+3*INT((MONTH($F38)-1)/3), 1),"m")/3)+1))),2,IF(AND((INT(DATEDIF(DATE(YEAR($E38), 1+3*INT((MONTH($E38)-1)/3), 1),V$8,"m")/3)+1)=INT(($H38*(INT(DATEDIF(DATE(YEAR($E38),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W38" s="19">
        <f>IF(OR($E38="", $F38="", W$8=""),"",IF(AND(W$8&lt;=$F38, EDATE(W$8,3)-1&gt;=$E38),IF((INT(DATEDIF(DATE(YEAR($E38), 1+3*INT((MONTH($E38)-1)/3), 1),W$8,"m")/3)+1)&lt;=INT(($H38*(INT(DATEDIF(DATE(YEAR($E38), 1+3*INT((MONTH($E38)-1)/3), 1),DATE(YEAR($F38), 1+3*INT((MONTH($F38)-1)/3), 1),"m")/3)+1))),2,IF(AND((INT(DATEDIF(DATE(YEAR($E38), 1+3*INT((MONTH($E38)-1)/3), 1),W$8,"m")/3)+1)=INT(($H38*(INT(DATEDIF(DATE(YEAR($E38),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X38" s="19">
        <f>IF(OR($E38="", $F38="", X$8=""),"",IF(AND(X$8&lt;=$F38, EDATE(X$8,3)-1&gt;=$E38),IF((INT(DATEDIF(DATE(YEAR($E38), 1+3*INT((MONTH($E38)-1)/3), 1),X$8,"m")/3)+1)&lt;=INT(($H38*(INT(DATEDIF(DATE(YEAR($E38), 1+3*INT((MONTH($E38)-1)/3), 1),DATE(YEAR($F38), 1+3*INT((MONTH($F38)-1)/3), 1),"m")/3)+1))),2,IF(AND((INT(DATEDIF(DATE(YEAR($E38), 1+3*INT((MONTH($E38)-1)/3), 1),X$8,"m")/3)+1)=INT(($H38*(INT(DATEDIF(DATE(YEAR($E38),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Y38" s="19">
        <f>IF(OR($E38="", $F38="", Y$8=""),"",IF(AND(Y$8&lt;=$F38, EDATE(Y$8,3)-1&gt;=$E38),IF((INT(DATEDIF(DATE(YEAR($E38), 1+3*INT((MONTH($E38)-1)/3), 1),Y$8,"m")/3)+1)&lt;=INT(($H38*(INT(DATEDIF(DATE(YEAR($E38), 1+3*INT((MONTH($E38)-1)/3), 1),DATE(YEAR($F38), 1+3*INT((MONTH($F38)-1)/3), 1),"m")/3)+1))),2,IF(AND((INT(DATEDIF(DATE(YEAR($E38), 1+3*INT((MONTH($E38)-1)/3), 1),Y$8,"m")/3)+1)=INT(($H38*(INT(DATEDIF(DATE(YEAR($E38),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Z38" s="19">
        <f>IF(OR($E38="", $F38="", Z$8=""),"",IF(AND(Z$8&lt;=$F38, EDATE(Z$8,3)-1&gt;=$E38),IF((INT(DATEDIF(DATE(YEAR($E38), 1+3*INT((MONTH($E38)-1)/3), 1),Z$8,"m")/3)+1)&lt;=INT(($H38*(INT(DATEDIF(DATE(YEAR($E38), 1+3*INT((MONTH($E38)-1)/3), 1),DATE(YEAR($F38), 1+3*INT((MONTH($F38)-1)/3), 1),"m")/3)+1))),2,IF(AND((INT(DATEDIF(DATE(YEAR($E38), 1+3*INT((MONTH($E38)-1)/3), 1),Z$8,"m")/3)+1)=INT(($H38*(INT(DATEDIF(DATE(YEAR($E38),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A38" s="19">
        <f>IF(OR($E38="", $F38="", AA$8=""),"",IF(AND(AA$8&lt;=$F38, EDATE(AA$8,3)-1&gt;=$E38),IF((INT(DATEDIF(DATE(YEAR($E38), 1+3*INT((MONTH($E38)-1)/3), 1),AA$8,"m")/3)+1)&lt;=INT(($H38*(INT(DATEDIF(DATE(YEAR($E38), 1+3*INT((MONTH($E38)-1)/3), 1),DATE(YEAR($F38), 1+3*INT((MONTH($F38)-1)/3), 1),"m")/3)+1))),2,IF(AND((INT(DATEDIF(DATE(YEAR($E38), 1+3*INT((MONTH($E38)-1)/3), 1),AA$8,"m")/3)+1)=INT(($H38*(INT(DATEDIF(DATE(YEAR($E38),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B38" s="19">
        <f>IF(OR($E38="", $F38="", AB$8=""),"",IF(AND(AB$8&lt;=$F38, EDATE(AB$8,3)-1&gt;=$E38),IF((INT(DATEDIF(DATE(YEAR($E38), 1+3*INT((MONTH($E38)-1)/3), 1),AB$8,"m")/3)+1)&lt;=INT(($H38*(INT(DATEDIF(DATE(YEAR($E38), 1+3*INT((MONTH($E38)-1)/3), 1),DATE(YEAR($F38), 1+3*INT((MONTH($F38)-1)/3), 1),"m")/3)+1))),2,IF(AND((INT(DATEDIF(DATE(YEAR($E38), 1+3*INT((MONTH($E38)-1)/3), 1),AB$8,"m")/3)+1)=INT(($H38*(INT(DATEDIF(DATE(YEAR($E38),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C38" s="19">
        <f>IF(OR($E38="", $F38="", AC$8=""),"",IF(AND(AC$8&lt;=$F38, EDATE(AC$8,3)-1&gt;=$E38),IF((INT(DATEDIF(DATE(YEAR($E38), 1+3*INT((MONTH($E38)-1)/3), 1),AC$8,"m")/3)+1)&lt;=INT(($H38*(INT(DATEDIF(DATE(YEAR($E38), 1+3*INT((MONTH($E38)-1)/3), 1),DATE(YEAR($F38), 1+3*INT((MONTH($F38)-1)/3), 1),"m")/3)+1))),2,IF(AND((INT(DATEDIF(DATE(YEAR($E38), 1+3*INT((MONTH($E38)-1)/3), 1),AC$8,"m")/3)+1)=INT(($H38*(INT(DATEDIF(DATE(YEAR($E38),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D38" s="19">
        <f>IF(OR($E38="", $F38="", AD$8=""),"",IF(AND(AD$8&lt;=$F38, EDATE(AD$8,3)-1&gt;=$E38),IF((INT(DATEDIF(DATE(YEAR($E38), 1+3*INT((MONTH($E38)-1)/3), 1),AD$8,"m")/3)+1)&lt;=INT(($H38*(INT(DATEDIF(DATE(YEAR($E38), 1+3*INT((MONTH($E38)-1)/3), 1),DATE(YEAR($F38), 1+3*INT((MONTH($F38)-1)/3), 1),"m")/3)+1))),2,IF(AND((INT(DATEDIF(DATE(YEAR($E38), 1+3*INT((MONTH($E38)-1)/3), 1),AD$8,"m")/3)+1)=INT(($H38*(INT(DATEDIF(DATE(YEAR($E38),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E38" s="19">
        <f>IF(OR($E38="", $F38="", AE$8=""),"",IF(AND(AE$8&lt;=$F38, EDATE(AE$8,3)-1&gt;=$E38),IF((INT(DATEDIF(DATE(YEAR($E38), 1+3*INT((MONTH($E38)-1)/3), 1),AE$8,"m")/3)+1)&lt;=INT(($H38*(INT(DATEDIF(DATE(YEAR($E38), 1+3*INT((MONTH($E38)-1)/3), 1),DATE(YEAR($F38), 1+3*INT((MONTH($F38)-1)/3), 1),"m")/3)+1))),2,IF(AND((INT(DATEDIF(DATE(YEAR($E38), 1+3*INT((MONTH($E38)-1)/3), 1),AE$8,"m")/3)+1)=INT(($H38*(INT(DATEDIF(DATE(YEAR($E38),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F38" s="19">
        <f>IF(OR($E38="", $F38="", AF$8=""),"",IF(AND(AF$8&lt;=$F38, EDATE(AF$8,3)-1&gt;=$E38),IF((INT(DATEDIF(DATE(YEAR($E38), 1+3*INT((MONTH($E38)-1)/3), 1),AF$8,"m")/3)+1)&lt;=INT(($H38*(INT(DATEDIF(DATE(YEAR($E38), 1+3*INT((MONTH($E38)-1)/3), 1),DATE(YEAR($F38), 1+3*INT((MONTH($F38)-1)/3), 1),"m")/3)+1))),2,IF(AND((INT(DATEDIF(DATE(YEAR($E38), 1+3*INT((MONTH($E38)-1)/3), 1),AF$8,"m")/3)+1)=INT(($H38*(INT(DATEDIF(DATE(YEAR($E38),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G38" s="19">
        <f>IF(OR($E38="", $F38="", AG$8=""),"",IF(AND(AG$8&lt;=$F38, EDATE(AG$8,3)-1&gt;=$E38),IF((INT(DATEDIF(DATE(YEAR($E38), 1+3*INT((MONTH($E38)-1)/3), 1),AG$8,"m")/3)+1)&lt;=INT(($H38*(INT(DATEDIF(DATE(YEAR($E38), 1+3*INT((MONTH($E38)-1)/3), 1),DATE(YEAR($F38), 1+3*INT((MONTH($F38)-1)/3), 1),"m")/3)+1))),2,IF(AND((INT(DATEDIF(DATE(YEAR($E38), 1+3*INT((MONTH($E38)-1)/3), 1),AG$8,"m")/3)+1)=INT(($H38*(INT(DATEDIF(DATE(YEAR($E38),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H38" s="19">
        <f>IF(OR($E38="", $F38="", AH$8=""),"",IF(AND(AH$8&lt;=$F38, EDATE(AH$8,3)-1&gt;=$E38),IF((INT(DATEDIF(DATE(YEAR($E38), 1+3*INT((MONTH($E38)-1)/3), 1),AH$8,"m")/3)+1)&lt;=INT(($H38*(INT(DATEDIF(DATE(YEAR($E38), 1+3*INT((MONTH($E38)-1)/3), 1),DATE(YEAR($F38), 1+3*INT((MONTH($F38)-1)/3), 1),"m")/3)+1))),2,IF(AND((INT(DATEDIF(DATE(YEAR($E38), 1+3*INT((MONTH($E38)-1)/3), 1),AH$8,"m")/3)+1)=INT(($H38*(INT(DATEDIF(DATE(YEAR($E38),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I38" s="19">
        <f>IF(OR($E38="", $F38="", AI$8=""),"",IF(AND(AI$8&lt;=$F38, EDATE(AI$8,3)-1&gt;=$E38),IF((INT(DATEDIF(DATE(YEAR($E38), 1+3*INT((MONTH($E38)-1)/3), 1),AI$8,"m")/3)+1)&lt;=INT(($H38*(INT(DATEDIF(DATE(YEAR($E38), 1+3*INT((MONTH($E38)-1)/3), 1),DATE(YEAR($F38), 1+3*INT((MONTH($F38)-1)/3), 1),"m")/3)+1))),2,IF(AND((INT(DATEDIF(DATE(YEAR($E38), 1+3*INT((MONTH($E38)-1)/3), 1),AI$8,"m")/3)+1)=INT(($H38*(INT(DATEDIF(DATE(YEAR($E38),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  <c r="AJ38" s="19">
        <f>IF(OR($E38="", $F38="", AJ$8=""),"",IF(AND(AJ$8&lt;=$F38, EDATE(AJ$8,3)-1&gt;=$E38),IF((INT(DATEDIF(DATE(YEAR($E38), 1+3*INT((MONTH($E38)-1)/3), 1),AJ$8,"m")/3)+1)&lt;=INT(($H38*(INT(DATEDIF(DATE(YEAR($E38), 1+3*INT((MONTH($E38)-1)/3), 1),DATE(YEAR($F38), 1+3*INT((MONTH($F38)-1)/3), 1),"m")/3)+1))),2,IF(AND((INT(DATEDIF(DATE(YEAR($E38), 1+3*INT((MONTH($E38)-1)/3), 1),AJ$8,"m")/3)+1)=INT(($H38*(INT(DATEDIF(DATE(YEAR($E38), 1+3*INT((MONTH($E38)-1)/3), 1),DATE(YEAR($F38), 1+3*INT((MONTH($F38)-1)/3), 1),"m")/3)+1)))+1,(($H38*(INT(DATEDIF(DATE(YEAR($E38), 1+3*INT((MONTH($E38)-1)/3), 1),DATE(YEAR($F38), 1+3*INT((MONTH($F38)-1)/3), 1),"m")/3)+1))-INT(($H38*(INT(DATEDIF(DATE(YEAR($E38), 1+3*INT((MONTH($E38)-1)/3), 1),DATE(YEAR($F38), 1+3*INT((MONTH($F38)-1)/3), 1),"m")/3)+1)))&gt;0)),3,1)),""))</f>
        <v/>
      </c>
    </row>
    <row r="39">
      <c r="A39" s="14">
        <f>IF(Datos!A34="","",Datos!A34)</f>
        <v/>
      </c>
      <c r="B39" s="15">
        <f>IF(Datos!B34="","",Datos!B34)</f>
        <v/>
      </c>
      <c r="C39" s="15">
        <f>IF(Datos!C34="","",Datos!C34)</f>
        <v/>
      </c>
      <c r="D39" s="15">
        <f>IF(Datos!D34="","",Datos!D34)</f>
        <v/>
      </c>
      <c r="E39" s="16">
        <f>IF(Datos!E34="","",Datos!E34)</f>
        <v/>
      </c>
      <c r="F39" s="16">
        <f>IF(Datos!F34="","",Datos!F34)</f>
        <v/>
      </c>
      <c r="G39" s="17">
        <f>IF(Datos!G34="","",Datos!G34)</f>
        <v/>
      </c>
      <c r="H39" s="18">
        <f>IF(Datos!H34="","",Datos!H34)</f>
        <v/>
      </c>
      <c r="I39" s="14">
        <f>IF(Datos!I34="","",Datos!I34)</f>
        <v/>
      </c>
      <c r="J39" s="14">
        <f>IF(Datos!J34="","",Datos!J34)</f>
        <v/>
      </c>
      <c r="K39" s="14">
        <f>IF(Datos!L34="","",Datos!L34)</f>
        <v/>
      </c>
      <c r="L39" s="15">
        <f>IF(Datos!N34="","",Datos!N34)</f>
        <v/>
      </c>
      <c r="M39" s="19">
        <f>IF(OR($E39="", $F39="", M$8=""),"",IF(AND(M$8&lt;=$F39, EDATE(M$8,3)-1&gt;=$E39),IF((INT(DATEDIF(DATE(YEAR($E39), 1+3*INT((MONTH($E39)-1)/3), 1),M$8,"m")/3)+1)&lt;=INT(($H39*(INT(DATEDIF(DATE(YEAR($E39), 1+3*INT((MONTH($E39)-1)/3), 1),DATE(YEAR($F39), 1+3*INT((MONTH($F39)-1)/3), 1),"m")/3)+1))),2,IF(AND((INT(DATEDIF(DATE(YEAR($E39), 1+3*INT((MONTH($E39)-1)/3), 1),M$8,"m")/3)+1)=INT(($H39*(INT(DATEDIF(DATE(YEAR($E39),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N39" s="19">
        <f>IF(OR($E39="", $F39="", N$8=""),"",IF(AND(N$8&lt;=$F39, EDATE(N$8,3)-1&gt;=$E39),IF((INT(DATEDIF(DATE(YEAR($E39), 1+3*INT((MONTH($E39)-1)/3), 1),N$8,"m")/3)+1)&lt;=INT(($H39*(INT(DATEDIF(DATE(YEAR($E39), 1+3*INT((MONTH($E39)-1)/3), 1),DATE(YEAR($F39), 1+3*INT((MONTH($F39)-1)/3), 1),"m")/3)+1))),2,IF(AND((INT(DATEDIF(DATE(YEAR($E39), 1+3*INT((MONTH($E39)-1)/3), 1),N$8,"m")/3)+1)=INT(($H39*(INT(DATEDIF(DATE(YEAR($E39),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O39" s="19">
        <f>IF(OR($E39="", $F39="", O$8=""),"",IF(AND(O$8&lt;=$F39, EDATE(O$8,3)-1&gt;=$E39),IF((INT(DATEDIF(DATE(YEAR($E39), 1+3*INT((MONTH($E39)-1)/3), 1),O$8,"m")/3)+1)&lt;=INT(($H39*(INT(DATEDIF(DATE(YEAR($E39), 1+3*INT((MONTH($E39)-1)/3), 1),DATE(YEAR($F39), 1+3*INT((MONTH($F39)-1)/3), 1),"m")/3)+1))),2,IF(AND((INT(DATEDIF(DATE(YEAR($E39), 1+3*INT((MONTH($E39)-1)/3), 1),O$8,"m")/3)+1)=INT(($H39*(INT(DATEDIF(DATE(YEAR($E39),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P39" s="19">
        <f>IF(OR($E39="", $F39="", P$8=""),"",IF(AND(P$8&lt;=$F39, EDATE(P$8,3)-1&gt;=$E39),IF((INT(DATEDIF(DATE(YEAR($E39), 1+3*INT((MONTH($E39)-1)/3), 1),P$8,"m")/3)+1)&lt;=INT(($H39*(INT(DATEDIF(DATE(YEAR($E39), 1+3*INT((MONTH($E39)-1)/3), 1),DATE(YEAR($F39), 1+3*INT((MONTH($F39)-1)/3), 1),"m")/3)+1))),2,IF(AND((INT(DATEDIF(DATE(YEAR($E39), 1+3*INT((MONTH($E39)-1)/3), 1),P$8,"m")/3)+1)=INT(($H39*(INT(DATEDIF(DATE(YEAR($E39),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Q39" s="19">
        <f>IF(OR($E39="", $F39="", Q$8=""),"",IF(AND(Q$8&lt;=$F39, EDATE(Q$8,3)-1&gt;=$E39),IF((INT(DATEDIF(DATE(YEAR($E39), 1+3*INT((MONTH($E39)-1)/3), 1),Q$8,"m")/3)+1)&lt;=INT(($H39*(INT(DATEDIF(DATE(YEAR($E39), 1+3*INT((MONTH($E39)-1)/3), 1),DATE(YEAR($F39), 1+3*INT((MONTH($F39)-1)/3), 1),"m")/3)+1))),2,IF(AND((INT(DATEDIF(DATE(YEAR($E39), 1+3*INT((MONTH($E39)-1)/3), 1),Q$8,"m")/3)+1)=INT(($H39*(INT(DATEDIF(DATE(YEAR($E39),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R39" s="19">
        <f>IF(OR($E39="", $F39="", R$8=""),"",IF(AND(R$8&lt;=$F39, EDATE(R$8,3)-1&gt;=$E39),IF((INT(DATEDIF(DATE(YEAR($E39), 1+3*INT((MONTH($E39)-1)/3), 1),R$8,"m")/3)+1)&lt;=INT(($H39*(INT(DATEDIF(DATE(YEAR($E39), 1+3*INT((MONTH($E39)-1)/3), 1),DATE(YEAR($F39), 1+3*INT((MONTH($F39)-1)/3), 1),"m")/3)+1))),2,IF(AND((INT(DATEDIF(DATE(YEAR($E39), 1+3*INT((MONTH($E39)-1)/3), 1),R$8,"m")/3)+1)=INT(($H39*(INT(DATEDIF(DATE(YEAR($E39),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S39" s="19">
        <f>IF(OR($E39="", $F39="", S$8=""),"",IF(AND(S$8&lt;=$F39, EDATE(S$8,3)-1&gt;=$E39),IF((INT(DATEDIF(DATE(YEAR($E39), 1+3*INT((MONTH($E39)-1)/3), 1),S$8,"m")/3)+1)&lt;=INT(($H39*(INT(DATEDIF(DATE(YEAR($E39), 1+3*INT((MONTH($E39)-1)/3), 1),DATE(YEAR($F39), 1+3*INT((MONTH($F39)-1)/3), 1),"m")/3)+1))),2,IF(AND((INT(DATEDIF(DATE(YEAR($E39), 1+3*INT((MONTH($E39)-1)/3), 1),S$8,"m")/3)+1)=INT(($H39*(INT(DATEDIF(DATE(YEAR($E39),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T39" s="19">
        <f>IF(OR($E39="", $F39="", T$8=""),"",IF(AND(T$8&lt;=$F39, EDATE(T$8,3)-1&gt;=$E39),IF((INT(DATEDIF(DATE(YEAR($E39), 1+3*INT((MONTH($E39)-1)/3), 1),T$8,"m")/3)+1)&lt;=INT(($H39*(INT(DATEDIF(DATE(YEAR($E39), 1+3*INT((MONTH($E39)-1)/3), 1),DATE(YEAR($F39), 1+3*INT((MONTH($F39)-1)/3), 1),"m")/3)+1))),2,IF(AND((INT(DATEDIF(DATE(YEAR($E39), 1+3*INT((MONTH($E39)-1)/3), 1),T$8,"m")/3)+1)=INT(($H39*(INT(DATEDIF(DATE(YEAR($E39),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U39" s="19">
        <f>IF(OR($E39="", $F39="", U$8=""),"",IF(AND(U$8&lt;=$F39, EDATE(U$8,3)-1&gt;=$E39),IF((INT(DATEDIF(DATE(YEAR($E39), 1+3*INT((MONTH($E39)-1)/3), 1),U$8,"m")/3)+1)&lt;=INT(($H39*(INT(DATEDIF(DATE(YEAR($E39), 1+3*INT((MONTH($E39)-1)/3), 1),DATE(YEAR($F39), 1+3*INT((MONTH($F39)-1)/3), 1),"m")/3)+1))),2,IF(AND((INT(DATEDIF(DATE(YEAR($E39), 1+3*INT((MONTH($E39)-1)/3), 1),U$8,"m")/3)+1)=INT(($H39*(INT(DATEDIF(DATE(YEAR($E39),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V39" s="19">
        <f>IF(OR($E39="", $F39="", V$8=""),"",IF(AND(V$8&lt;=$F39, EDATE(V$8,3)-1&gt;=$E39),IF((INT(DATEDIF(DATE(YEAR($E39), 1+3*INT((MONTH($E39)-1)/3), 1),V$8,"m")/3)+1)&lt;=INT(($H39*(INT(DATEDIF(DATE(YEAR($E39), 1+3*INT((MONTH($E39)-1)/3), 1),DATE(YEAR($F39), 1+3*INT((MONTH($F39)-1)/3), 1),"m")/3)+1))),2,IF(AND((INT(DATEDIF(DATE(YEAR($E39), 1+3*INT((MONTH($E39)-1)/3), 1),V$8,"m")/3)+1)=INT(($H39*(INT(DATEDIF(DATE(YEAR($E39),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W39" s="19">
        <f>IF(OR($E39="", $F39="", W$8=""),"",IF(AND(W$8&lt;=$F39, EDATE(W$8,3)-1&gt;=$E39),IF((INT(DATEDIF(DATE(YEAR($E39), 1+3*INT((MONTH($E39)-1)/3), 1),W$8,"m")/3)+1)&lt;=INT(($H39*(INT(DATEDIF(DATE(YEAR($E39), 1+3*INT((MONTH($E39)-1)/3), 1),DATE(YEAR($F39), 1+3*INT((MONTH($F39)-1)/3), 1),"m")/3)+1))),2,IF(AND((INT(DATEDIF(DATE(YEAR($E39), 1+3*INT((MONTH($E39)-1)/3), 1),W$8,"m")/3)+1)=INT(($H39*(INT(DATEDIF(DATE(YEAR($E39),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X39" s="19">
        <f>IF(OR($E39="", $F39="", X$8=""),"",IF(AND(X$8&lt;=$F39, EDATE(X$8,3)-1&gt;=$E39),IF((INT(DATEDIF(DATE(YEAR($E39), 1+3*INT((MONTH($E39)-1)/3), 1),X$8,"m")/3)+1)&lt;=INT(($H39*(INT(DATEDIF(DATE(YEAR($E39), 1+3*INT((MONTH($E39)-1)/3), 1),DATE(YEAR($F39), 1+3*INT((MONTH($F39)-1)/3), 1),"m")/3)+1))),2,IF(AND((INT(DATEDIF(DATE(YEAR($E39), 1+3*INT((MONTH($E39)-1)/3), 1),X$8,"m")/3)+1)=INT(($H39*(INT(DATEDIF(DATE(YEAR($E39),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Y39" s="19">
        <f>IF(OR($E39="", $F39="", Y$8=""),"",IF(AND(Y$8&lt;=$F39, EDATE(Y$8,3)-1&gt;=$E39),IF((INT(DATEDIF(DATE(YEAR($E39), 1+3*INT((MONTH($E39)-1)/3), 1),Y$8,"m")/3)+1)&lt;=INT(($H39*(INT(DATEDIF(DATE(YEAR($E39), 1+3*INT((MONTH($E39)-1)/3), 1),DATE(YEAR($F39), 1+3*INT((MONTH($F39)-1)/3), 1),"m")/3)+1))),2,IF(AND((INT(DATEDIF(DATE(YEAR($E39), 1+3*INT((MONTH($E39)-1)/3), 1),Y$8,"m")/3)+1)=INT(($H39*(INT(DATEDIF(DATE(YEAR($E39),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Z39" s="19">
        <f>IF(OR($E39="", $F39="", Z$8=""),"",IF(AND(Z$8&lt;=$F39, EDATE(Z$8,3)-1&gt;=$E39),IF((INT(DATEDIF(DATE(YEAR($E39), 1+3*INT((MONTH($E39)-1)/3), 1),Z$8,"m")/3)+1)&lt;=INT(($H39*(INT(DATEDIF(DATE(YEAR($E39), 1+3*INT((MONTH($E39)-1)/3), 1),DATE(YEAR($F39), 1+3*INT((MONTH($F39)-1)/3), 1),"m")/3)+1))),2,IF(AND((INT(DATEDIF(DATE(YEAR($E39), 1+3*INT((MONTH($E39)-1)/3), 1),Z$8,"m")/3)+1)=INT(($H39*(INT(DATEDIF(DATE(YEAR($E39),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A39" s="19">
        <f>IF(OR($E39="", $F39="", AA$8=""),"",IF(AND(AA$8&lt;=$F39, EDATE(AA$8,3)-1&gt;=$E39),IF((INT(DATEDIF(DATE(YEAR($E39), 1+3*INT((MONTH($E39)-1)/3), 1),AA$8,"m")/3)+1)&lt;=INT(($H39*(INT(DATEDIF(DATE(YEAR($E39), 1+3*INT((MONTH($E39)-1)/3), 1),DATE(YEAR($F39), 1+3*INT((MONTH($F39)-1)/3), 1),"m")/3)+1))),2,IF(AND((INT(DATEDIF(DATE(YEAR($E39), 1+3*INT((MONTH($E39)-1)/3), 1),AA$8,"m")/3)+1)=INT(($H39*(INT(DATEDIF(DATE(YEAR($E39),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B39" s="19">
        <f>IF(OR($E39="", $F39="", AB$8=""),"",IF(AND(AB$8&lt;=$F39, EDATE(AB$8,3)-1&gt;=$E39),IF((INT(DATEDIF(DATE(YEAR($E39), 1+3*INT((MONTH($E39)-1)/3), 1),AB$8,"m")/3)+1)&lt;=INT(($H39*(INT(DATEDIF(DATE(YEAR($E39), 1+3*INT((MONTH($E39)-1)/3), 1),DATE(YEAR($F39), 1+3*INT((MONTH($F39)-1)/3), 1),"m")/3)+1))),2,IF(AND((INT(DATEDIF(DATE(YEAR($E39), 1+3*INT((MONTH($E39)-1)/3), 1),AB$8,"m")/3)+1)=INT(($H39*(INT(DATEDIF(DATE(YEAR($E39),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C39" s="19">
        <f>IF(OR($E39="", $F39="", AC$8=""),"",IF(AND(AC$8&lt;=$F39, EDATE(AC$8,3)-1&gt;=$E39),IF((INT(DATEDIF(DATE(YEAR($E39), 1+3*INT((MONTH($E39)-1)/3), 1),AC$8,"m")/3)+1)&lt;=INT(($H39*(INT(DATEDIF(DATE(YEAR($E39), 1+3*INT((MONTH($E39)-1)/3), 1),DATE(YEAR($F39), 1+3*INT((MONTH($F39)-1)/3), 1),"m")/3)+1))),2,IF(AND((INT(DATEDIF(DATE(YEAR($E39), 1+3*INT((MONTH($E39)-1)/3), 1),AC$8,"m")/3)+1)=INT(($H39*(INT(DATEDIF(DATE(YEAR($E39),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D39" s="19">
        <f>IF(OR($E39="", $F39="", AD$8=""),"",IF(AND(AD$8&lt;=$F39, EDATE(AD$8,3)-1&gt;=$E39),IF((INT(DATEDIF(DATE(YEAR($E39), 1+3*INT((MONTH($E39)-1)/3), 1),AD$8,"m")/3)+1)&lt;=INT(($H39*(INT(DATEDIF(DATE(YEAR($E39), 1+3*INT((MONTH($E39)-1)/3), 1),DATE(YEAR($F39), 1+3*INT((MONTH($F39)-1)/3), 1),"m")/3)+1))),2,IF(AND((INT(DATEDIF(DATE(YEAR($E39), 1+3*INT((MONTH($E39)-1)/3), 1),AD$8,"m")/3)+1)=INT(($H39*(INT(DATEDIF(DATE(YEAR($E39),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E39" s="19">
        <f>IF(OR($E39="", $F39="", AE$8=""),"",IF(AND(AE$8&lt;=$F39, EDATE(AE$8,3)-1&gt;=$E39),IF((INT(DATEDIF(DATE(YEAR($E39), 1+3*INT((MONTH($E39)-1)/3), 1),AE$8,"m")/3)+1)&lt;=INT(($H39*(INT(DATEDIF(DATE(YEAR($E39), 1+3*INT((MONTH($E39)-1)/3), 1),DATE(YEAR($F39), 1+3*INT((MONTH($F39)-1)/3), 1),"m")/3)+1))),2,IF(AND((INT(DATEDIF(DATE(YEAR($E39), 1+3*INT((MONTH($E39)-1)/3), 1),AE$8,"m")/3)+1)=INT(($H39*(INT(DATEDIF(DATE(YEAR($E39),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F39" s="19">
        <f>IF(OR($E39="", $F39="", AF$8=""),"",IF(AND(AF$8&lt;=$F39, EDATE(AF$8,3)-1&gt;=$E39),IF((INT(DATEDIF(DATE(YEAR($E39), 1+3*INT((MONTH($E39)-1)/3), 1),AF$8,"m")/3)+1)&lt;=INT(($H39*(INT(DATEDIF(DATE(YEAR($E39), 1+3*INT((MONTH($E39)-1)/3), 1),DATE(YEAR($F39), 1+3*INT((MONTH($F39)-1)/3), 1),"m")/3)+1))),2,IF(AND((INT(DATEDIF(DATE(YEAR($E39), 1+3*INT((MONTH($E39)-1)/3), 1),AF$8,"m")/3)+1)=INT(($H39*(INT(DATEDIF(DATE(YEAR($E39),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G39" s="19">
        <f>IF(OR($E39="", $F39="", AG$8=""),"",IF(AND(AG$8&lt;=$F39, EDATE(AG$8,3)-1&gt;=$E39),IF((INT(DATEDIF(DATE(YEAR($E39), 1+3*INT((MONTH($E39)-1)/3), 1),AG$8,"m")/3)+1)&lt;=INT(($H39*(INT(DATEDIF(DATE(YEAR($E39), 1+3*INT((MONTH($E39)-1)/3), 1),DATE(YEAR($F39), 1+3*INT((MONTH($F39)-1)/3), 1),"m")/3)+1))),2,IF(AND((INT(DATEDIF(DATE(YEAR($E39), 1+3*INT((MONTH($E39)-1)/3), 1),AG$8,"m")/3)+1)=INT(($H39*(INT(DATEDIF(DATE(YEAR($E39),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H39" s="19">
        <f>IF(OR($E39="", $F39="", AH$8=""),"",IF(AND(AH$8&lt;=$F39, EDATE(AH$8,3)-1&gt;=$E39),IF((INT(DATEDIF(DATE(YEAR($E39), 1+3*INT((MONTH($E39)-1)/3), 1),AH$8,"m")/3)+1)&lt;=INT(($H39*(INT(DATEDIF(DATE(YEAR($E39), 1+3*INT((MONTH($E39)-1)/3), 1),DATE(YEAR($F39), 1+3*INT((MONTH($F39)-1)/3), 1),"m")/3)+1))),2,IF(AND((INT(DATEDIF(DATE(YEAR($E39), 1+3*INT((MONTH($E39)-1)/3), 1),AH$8,"m")/3)+1)=INT(($H39*(INT(DATEDIF(DATE(YEAR($E39),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I39" s="19">
        <f>IF(OR($E39="", $F39="", AI$8=""),"",IF(AND(AI$8&lt;=$F39, EDATE(AI$8,3)-1&gt;=$E39),IF((INT(DATEDIF(DATE(YEAR($E39), 1+3*INT((MONTH($E39)-1)/3), 1),AI$8,"m")/3)+1)&lt;=INT(($H39*(INT(DATEDIF(DATE(YEAR($E39), 1+3*INT((MONTH($E39)-1)/3), 1),DATE(YEAR($F39), 1+3*INT((MONTH($F39)-1)/3), 1),"m")/3)+1))),2,IF(AND((INT(DATEDIF(DATE(YEAR($E39), 1+3*INT((MONTH($E39)-1)/3), 1),AI$8,"m")/3)+1)=INT(($H39*(INT(DATEDIF(DATE(YEAR($E39),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  <c r="AJ39" s="19">
        <f>IF(OR($E39="", $F39="", AJ$8=""),"",IF(AND(AJ$8&lt;=$F39, EDATE(AJ$8,3)-1&gt;=$E39),IF((INT(DATEDIF(DATE(YEAR($E39), 1+3*INT((MONTH($E39)-1)/3), 1),AJ$8,"m")/3)+1)&lt;=INT(($H39*(INT(DATEDIF(DATE(YEAR($E39), 1+3*INT((MONTH($E39)-1)/3), 1),DATE(YEAR($F39), 1+3*INT((MONTH($F39)-1)/3), 1),"m")/3)+1))),2,IF(AND((INT(DATEDIF(DATE(YEAR($E39), 1+3*INT((MONTH($E39)-1)/3), 1),AJ$8,"m")/3)+1)=INT(($H39*(INT(DATEDIF(DATE(YEAR($E39), 1+3*INT((MONTH($E39)-1)/3), 1),DATE(YEAR($F39), 1+3*INT((MONTH($F39)-1)/3), 1),"m")/3)+1)))+1,(($H39*(INT(DATEDIF(DATE(YEAR($E39), 1+3*INT((MONTH($E39)-1)/3), 1),DATE(YEAR($F39), 1+3*INT((MONTH($F39)-1)/3), 1),"m")/3)+1))-INT(($H39*(INT(DATEDIF(DATE(YEAR($E39), 1+3*INT((MONTH($E39)-1)/3), 1),DATE(YEAR($F39), 1+3*INT((MONTH($F39)-1)/3), 1),"m")/3)+1)))&gt;0)),3,1)),""))</f>
        <v/>
      </c>
    </row>
    <row r="40">
      <c r="A40" s="14">
        <f>IF(Datos!A35="","",Datos!A35)</f>
        <v/>
      </c>
      <c r="B40" s="15">
        <f>IF(Datos!B35="","",Datos!B35)</f>
        <v/>
      </c>
      <c r="C40" s="15">
        <f>IF(Datos!C35="","",Datos!C35)</f>
        <v/>
      </c>
      <c r="D40" s="15">
        <f>IF(Datos!D35="","",Datos!D35)</f>
        <v/>
      </c>
      <c r="E40" s="16">
        <f>IF(Datos!E35="","",Datos!E35)</f>
        <v/>
      </c>
      <c r="F40" s="16">
        <f>IF(Datos!F35="","",Datos!F35)</f>
        <v/>
      </c>
      <c r="G40" s="17">
        <f>IF(Datos!G35="","",Datos!G35)</f>
        <v/>
      </c>
      <c r="H40" s="18">
        <f>IF(Datos!H35="","",Datos!H35)</f>
        <v/>
      </c>
      <c r="I40" s="14">
        <f>IF(Datos!I35="","",Datos!I35)</f>
        <v/>
      </c>
      <c r="J40" s="14">
        <f>IF(Datos!J35="","",Datos!J35)</f>
        <v/>
      </c>
      <c r="K40" s="14">
        <f>IF(Datos!L35="","",Datos!L35)</f>
        <v/>
      </c>
      <c r="L40" s="15">
        <f>IF(Datos!N35="","",Datos!N35)</f>
        <v/>
      </c>
      <c r="M40" s="19">
        <f>IF(OR($E40="", $F40="", M$8=""),"",IF(AND(M$8&lt;=$F40, EDATE(M$8,3)-1&gt;=$E40),IF((INT(DATEDIF(DATE(YEAR($E40), 1+3*INT((MONTH($E40)-1)/3), 1),M$8,"m")/3)+1)&lt;=INT(($H40*(INT(DATEDIF(DATE(YEAR($E40), 1+3*INT((MONTH($E40)-1)/3), 1),DATE(YEAR($F40), 1+3*INT((MONTH($F40)-1)/3), 1),"m")/3)+1))),2,IF(AND((INT(DATEDIF(DATE(YEAR($E40), 1+3*INT((MONTH($E40)-1)/3), 1),M$8,"m")/3)+1)=INT(($H40*(INT(DATEDIF(DATE(YEAR($E40),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N40" s="19">
        <f>IF(OR($E40="", $F40="", N$8=""),"",IF(AND(N$8&lt;=$F40, EDATE(N$8,3)-1&gt;=$E40),IF((INT(DATEDIF(DATE(YEAR($E40), 1+3*INT((MONTH($E40)-1)/3), 1),N$8,"m")/3)+1)&lt;=INT(($H40*(INT(DATEDIF(DATE(YEAR($E40), 1+3*INT((MONTH($E40)-1)/3), 1),DATE(YEAR($F40), 1+3*INT((MONTH($F40)-1)/3), 1),"m")/3)+1))),2,IF(AND((INT(DATEDIF(DATE(YEAR($E40), 1+3*INT((MONTH($E40)-1)/3), 1),N$8,"m")/3)+1)=INT(($H40*(INT(DATEDIF(DATE(YEAR($E40),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O40" s="19">
        <f>IF(OR($E40="", $F40="", O$8=""),"",IF(AND(O$8&lt;=$F40, EDATE(O$8,3)-1&gt;=$E40),IF((INT(DATEDIF(DATE(YEAR($E40), 1+3*INT((MONTH($E40)-1)/3), 1),O$8,"m")/3)+1)&lt;=INT(($H40*(INT(DATEDIF(DATE(YEAR($E40), 1+3*INT((MONTH($E40)-1)/3), 1),DATE(YEAR($F40), 1+3*INT((MONTH($F40)-1)/3), 1),"m")/3)+1))),2,IF(AND((INT(DATEDIF(DATE(YEAR($E40), 1+3*INT((MONTH($E40)-1)/3), 1),O$8,"m")/3)+1)=INT(($H40*(INT(DATEDIF(DATE(YEAR($E40),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P40" s="19">
        <f>IF(OR($E40="", $F40="", P$8=""),"",IF(AND(P$8&lt;=$F40, EDATE(P$8,3)-1&gt;=$E40),IF((INT(DATEDIF(DATE(YEAR($E40), 1+3*INT((MONTH($E40)-1)/3), 1),P$8,"m")/3)+1)&lt;=INT(($H40*(INT(DATEDIF(DATE(YEAR($E40), 1+3*INT((MONTH($E40)-1)/3), 1),DATE(YEAR($F40), 1+3*INT((MONTH($F40)-1)/3), 1),"m")/3)+1))),2,IF(AND((INT(DATEDIF(DATE(YEAR($E40), 1+3*INT((MONTH($E40)-1)/3), 1),P$8,"m")/3)+1)=INT(($H40*(INT(DATEDIF(DATE(YEAR($E40),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Q40" s="19">
        <f>IF(OR($E40="", $F40="", Q$8=""),"",IF(AND(Q$8&lt;=$F40, EDATE(Q$8,3)-1&gt;=$E40),IF((INT(DATEDIF(DATE(YEAR($E40), 1+3*INT((MONTH($E40)-1)/3), 1),Q$8,"m")/3)+1)&lt;=INT(($H40*(INT(DATEDIF(DATE(YEAR($E40), 1+3*INT((MONTH($E40)-1)/3), 1),DATE(YEAR($F40), 1+3*INT((MONTH($F40)-1)/3), 1),"m")/3)+1))),2,IF(AND((INT(DATEDIF(DATE(YEAR($E40), 1+3*INT((MONTH($E40)-1)/3), 1),Q$8,"m")/3)+1)=INT(($H40*(INT(DATEDIF(DATE(YEAR($E40),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R40" s="19">
        <f>IF(OR($E40="", $F40="", R$8=""),"",IF(AND(R$8&lt;=$F40, EDATE(R$8,3)-1&gt;=$E40),IF((INT(DATEDIF(DATE(YEAR($E40), 1+3*INT((MONTH($E40)-1)/3), 1),R$8,"m")/3)+1)&lt;=INT(($H40*(INT(DATEDIF(DATE(YEAR($E40), 1+3*INT((MONTH($E40)-1)/3), 1),DATE(YEAR($F40), 1+3*INT((MONTH($F40)-1)/3), 1),"m")/3)+1))),2,IF(AND((INT(DATEDIF(DATE(YEAR($E40), 1+3*INT((MONTH($E40)-1)/3), 1),R$8,"m")/3)+1)=INT(($H40*(INT(DATEDIF(DATE(YEAR($E40),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S40" s="19">
        <f>IF(OR($E40="", $F40="", S$8=""),"",IF(AND(S$8&lt;=$F40, EDATE(S$8,3)-1&gt;=$E40),IF((INT(DATEDIF(DATE(YEAR($E40), 1+3*INT((MONTH($E40)-1)/3), 1),S$8,"m")/3)+1)&lt;=INT(($H40*(INT(DATEDIF(DATE(YEAR($E40), 1+3*INT((MONTH($E40)-1)/3), 1),DATE(YEAR($F40), 1+3*INT((MONTH($F40)-1)/3), 1),"m")/3)+1))),2,IF(AND((INT(DATEDIF(DATE(YEAR($E40), 1+3*INT((MONTH($E40)-1)/3), 1),S$8,"m")/3)+1)=INT(($H40*(INT(DATEDIF(DATE(YEAR($E40),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T40" s="19">
        <f>IF(OR($E40="", $F40="", T$8=""),"",IF(AND(T$8&lt;=$F40, EDATE(T$8,3)-1&gt;=$E40),IF((INT(DATEDIF(DATE(YEAR($E40), 1+3*INT((MONTH($E40)-1)/3), 1),T$8,"m")/3)+1)&lt;=INT(($H40*(INT(DATEDIF(DATE(YEAR($E40), 1+3*INT((MONTH($E40)-1)/3), 1),DATE(YEAR($F40), 1+3*INT((MONTH($F40)-1)/3), 1),"m")/3)+1))),2,IF(AND((INT(DATEDIF(DATE(YEAR($E40), 1+3*INT((MONTH($E40)-1)/3), 1),T$8,"m")/3)+1)=INT(($H40*(INT(DATEDIF(DATE(YEAR($E40),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U40" s="19">
        <f>IF(OR($E40="", $F40="", U$8=""),"",IF(AND(U$8&lt;=$F40, EDATE(U$8,3)-1&gt;=$E40),IF((INT(DATEDIF(DATE(YEAR($E40), 1+3*INT((MONTH($E40)-1)/3), 1),U$8,"m")/3)+1)&lt;=INT(($H40*(INT(DATEDIF(DATE(YEAR($E40), 1+3*INT((MONTH($E40)-1)/3), 1),DATE(YEAR($F40), 1+3*INT((MONTH($F40)-1)/3), 1),"m")/3)+1))),2,IF(AND((INT(DATEDIF(DATE(YEAR($E40), 1+3*INT((MONTH($E40)-1)/3), 1),U$8,"m")/3)+1)=INT(($H40*(INT(DATEDIF(DATE(YEAR($E40),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V40" s="19">
        <f>IF(OR($E40="", $F40="", V$8=""),"",IF(AND(V$8&lt;=$F40, EDATE(V$8,3)-1&gt;=$E40),IF((INT(DATEDIF(DATE(YEAR($E40), 1+3*INT((MONTH($E40)-1)/3), 1),V$8,"m")/3)+1)&lt;=INT(($H40*(INT(DATEDIF(DATE(YEAR($E40), 1+3*INT((MONTH($E40)-1)/3), 1),DATE(YEAR($F40), 1+3*INT((MONTH($F40)-1)/3), 1),"m")/3)+1))),2,IF(AND((INT(DATEDIF(DATE(YEAR($E40), 1+3*INT((MONTH($E40)-1)/3), 1),V$8,"m")/3)+1)=INT(($H40*(INT(DATEDIF(DATE(YEAR($E40),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W40" s="19">
        <f>IF(OR($E40="", $F40="", W$8=""),"",IF(AND(W$8&lt;=$F40, EDATE(W$8,3)-1&gt;=$E40),IF((INT(DATEDIF(DATE(YEAR($E40), 1+3*INT((MONTH($E40)-1)/3), 1),W$8,"m")/3)+1)&lt;=INT(($H40*(INT(DATEDIF(DATE(YEAR($E40), 1+3*INT((MONTH($E40)-1)/3), 1),DATE(YEAR($F40), 1+3*INT((MONTH($F40)-1)/3), 1),"m")/3)+1))),2,IF(AND((INT(DATEDIF(DATE(YEAR($E40), 1+3*INT((MONTH($E40)-1)/3), 1),W$8,"m")/3)+1)=INT(($H40*(INT(DATEDIF(DATE(YEAR($E40),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X40" s="19">
        <f>IF(OR($E40="", $F40="", X$8=""),"",IF(AND(X$8&lt;=$F40, EDATE(X$8,3)-1&gt;=$E40),IF((INT(DATEDIF(DATE(YEAR($E40), 1+3*INT((MONTH($E40)-1)/3), 1),X$8,"m")/3)+1)&lt;=INT(($H40*(INT(DATEDIF(DATE(YEAR($E40), 1+3*INT((MONTH($E40)-1)/3), 1),DATE(YEAR($F40), 1+3*INT((MONTH($F40)-1)/3), 1),"m")/3)+1))),2,IF(AND((INT(DATEDIF(DATE(YEAR($E40), 1+3*INT((MONTH($E40)-1)/3), 1),X$8,"m")/3)+1)=INT(($H40*(INT(DATEDIF(DATE(YEAR($E40),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Y40" s="19">
        <f>IF(OR($E40="", $F40="", Y$8=""),"",IF(AND(Y$8&lt;=$F40, EDATE(Y$8,3)-1&gt;=$E40),IF((INT(DATEDIF(DATE(YEAR($E40), 1+3*INT((MONTH($E40)-1)/3), 1),Y$8,"m")/3)+1)&lt;=INT(($H40*(INT(DATEDIF(DATE(YEAR($E40), 1+3*INT((MONTH($E40)-1)/3), 1),DATE(YEAR($F40), 1+3*INT((MONTH($F40)-1)/3), 1),"m")/3)+1))),2,IF(AND((INT(DATEDIF(DATE(YEAR($E40), 1+3*INT((MONTH($E40)-1)/3), 1),Y$8,"m")/3)+1)=INT(($H40*(INT(DATEDIF(DATE(YEAR($E40),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Z40" s="19">
        <f>IF(OR($E40="", $F40="", Z$8=""),"",IF(AND(Z$8&lt;=$F40, EDATE(Z$8,3)-1&gt;=$E40),IF((INT(DATEDIF(DATE(YEAR($E40), 1+3*INT((MONTH($E40)-1)/3), 1),Z$8,"m")/3)+1)&lt;=INT(($H40*(INT(DATEDIF(DATE(YEAR($E40), 1+3*INT((MONTH($E40)-1)/3), 1),DATE(YEAR($F40), 1+3*INT((MONTH($F40)-1)/3), 1),"m")/3)+1))),2,IF(AND((INT(DATEDIF(DATE(YEAR($E40), 1+3*INT((MONTH($E40)-1)/3), 1),Z$8,"m")/3)+1)=INT(($H40*(INT(DATEDIF(DATE(YEAR($E40),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A40" s="19">
        <f>IF(OR($E40="", $F40="", AA$8=""),"",IF(AND(AA$8&lt;=$F40, EDATE(AA$8,3)-1&gt;=$E40),IF((INT(DATEDIF(DATE(YEAR($E40), 1+3*INT((MONTH($E40)-1)/3), 1),AA$8,"m")/3)+1)&lt;=INT(($H40*(INT(DATEDIF(DATE(YEAR($E40), 1+3*INT((MONTH($E40)-1)/3), 1),DATE(YEAR($F40), 1+3*INT((MONTH($F40)-1)/3), 1),"m")/3)+1))),2,IF(AND((INT(DATEDIF(DATE(YEAR($E40), 1+3*INT((MONTH($E40)-1)/3), 1),AA$8,"m")/3)+1)=INT(($H40*(INT(DATEDIF(DATE(YEAR($E40),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B40" s="19">
        <f>IF(OR($E40="", $F40="", AB$8=""),"",IF(AND(AB$8&lt;=$F40, EDATE(AB$8,3)-1&gt;=$E40),IF((INT(DATEDIF(DATE(YEAR($E40), 1+3*INT((MONTH($E40)-1)/3), 1),AB$8,"m")/3)+1)&lt;=INT(($H40*(INT(DATEDIF(DATE(YEAR($E40), 1+3*INT((MONTH($E40)-1)/3), 1),DATE(YEAR($F40), 1+3*INT((MONTH($F40)-1)/3), 1),"m")/3)+1))),2,IF(AND((INT(DATEDIF(DATE(YEAR($E40), 1+3*INT((MONTH($E40)-1)/3), 1),AB$8,"m")/3)+1)=INT(($H40*(INT(DATEDIF(DATE(YEAR($E40),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C40" s="19">
        <f>IF(OR($E40="", $F40="", AC$8=""),"",IF(AND(AC$8&lt;=$F40, EDATE(AC$8,3)-1&gt;=$E40),IF((INT(DATEDIF(DATE(YEAR($E40), 1+3*INT((MONTH($E40)-1)/3), 1),AC$8,"m")/3)+1)&lt;=INT(($H40*(INT(DATEDIF(DATE(YEAR($E40), 1+3*INT((MONTH($E40)-1)/3), 1),DATE(YEAR($F40), 1+3*INT((MONTH($F40)-1)/3), 1),"m")/3)+1))),2,IF(AND((INT(DATEDIF(DATE(YEAR($E40), 1+3*INT((MONTH($E40)-1)/3), 1),AC$8,"m")/3)+1)=INT(($H40*(INT(DATEDIF(DATE(YEAR($E40),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D40" s="19">
        <f>IF(OR($E40="", $F40="", AD$8=""),"",IF(AND(AD$8&lt;=$F40, EDATE(AD$8,3)-1&gt;=$E40),IF((INT(DATEDIF(DATE(YEAR($E40), 1+3*INT((MONTH($E40)-1)/3), 1),AD$8,"m")/3)+1)&lt;=INT(($H40*(INT(DATEDIF(DATE(YEAR($E40), 1+3*INT((MONTH($E40)-1)/3), 1),DATE(YEAR($F40), 1+3*INT((MONTH($F40)-1)/3), 1),"m")/3)+1))),2,IF(AND((INT(DATEDIF(DATE(YEAR($E40), 1+3*INT((MONTH($E40)-1)/3), 1),AD$8,"m")/3)+1)=INT(($H40*(INT(DATEDIF(DATE(YEAR($E40),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E40" s="19">
        <f>IF(OR($E40="", $F40="", AE$8=""),"",IF(AND(AE$8&lt;=$F40, EDATE(AE$8,3)-1&gt;=$E40),IF((INT(DATEDIF(DATE(YEAR($E40), 1+3*INT((MONTH($E40)-1)/3), 1),AE$8,"m")/3)+1)&lt;=INT(($H40*(INT(DATEDIF(DATE(YEAR($E40), 1+3*INT((MONTH($E40)-1)/3), 1),DATE(YEAR($F40), 1+3*INT((MONTH($F40)-1)/3), 1),"m")/3)+1))),2,IF(AND((INT(DATEDIF(DATE(YEAR($E40), 1+3*INT((MONTH($E40)-1)/3), 1),AE$8,"m")/3)+1)=INT(($H40*(INT(DATEDIF(DATE(YEAR($E40),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F40" s="19">
        <f>IF(OR($E40="", $F40="", AF$8=""),"",IF(AND(AF$8&lt;=$F40, EDATE(AF$8,3)-1&gt;=$E40),IF((INT(DATEDIF(DATE(YEAR($E40), 1+3*INT((MONTH($E40)-1)/3), 1),AF$8,"m")/3)+1)&lt;=INT(($H40*(INT(DATEDIF(DATE(YEAR($E40), 1+3*INT((MONTH($E40)-1)/3), 1),DATE(YEAR($F40), 1+3*INT((MONTH($F40)-1)/3), 1),"m")/3)+1))),2,IF(AND((INT(DATEDIF(DATE(YEAR($E40), 1+3*INT((MONTH($E40)-1)/3), 1),AF$8,"m")/3)+1)=INT(($H40*(INT(DATEDIF(DATE(YEAR($E40),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G40" s="19">
        <f>IF(OR($E40="", $F40="", AG$8=""),"",IF(AND(AG$8&lt;=$F40, EDATE(AG$8,3)-1&gt;=$E40),IF((INT(DATEDIF(DATE(YEAR($E40), 1+3*INT((MONTH($E40)-1)/3), 1),AG$8,"m")/3)+1)&lt;=INT(($H40*(INT(DATEDIF(DATE(YEAR($E40), 1+3*INT((MONTH($E40)-1)/3), 1),DATE(YEAR($F40), 1+3*INT((MONTH($F40)-1)/3), 1),"m")/3)+1))),2,IF(AND((INT(DATEDIF(DATE(YEAR($E40), 1+3*INT((MONTH($E40)-1)/3), 1),AG$8,"m")/3)+1)=INT(($H40*(INT(DATEDIF(DATE(YEAR($E40),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H40" s="19">
        <f>IF(OR($E40="", $F40="", AH$8=""),"",IF(AND(AH$8&lt;=$F40, EDATE(AH$8,3)-1&gt;=$E40),IF((INT(DATEDIF(DATE(YEAR($E40), 1+3*INT((MONTH($E40)-1)/3), 1),AH$8,"m")/3)+1)&lt;=INT(($H40*(INT(DATEDIF(DATE(YEAR($E40), 1+3*INT((MONTH($E40)-1)/3), 1),DATE(YEAR($F40), 1+3*INT((MONTH($F40)-1)/3), 1),"m")/3)+1))),2,IF(AND((INT(DATEDIF(DATE(YEAR($E40), 1+3*INT((MONTH($E40)-1)/3), 1),AH$8,"m")/3)+1)=INT(($H40*(INT(DATEDIF(DATE(YEAR($E40),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I40" s="19">
        <f>IF(OR($E40="", $F40="", AI$8=""),"",IF(AND(AI$8&lt;=$F40, EDATE(AI$8,3)-1&gt;=$E40),IF((INT(DATEDIF(DATE(YEAR($E40), 1+3*INT((MONTH($E40)-1)/3), 1),AI$8,"m")/3)+1)&lt;=INT(($H40*(INT(DATEDIF(DATE(YEAR($E40), 1+3*INT((MONTH($E40)-1)/3), 1),DATE(YEAR($F40), 1+3*INT((MONTH($F40)-1)/3), 1),"m")/3)+1))),2,IF(AND((INT(DATEDIF(DATE(YEAR($E40), 1+3*INT((MONTH($E40)-1)/3), 1),AI$8,"m")/3)+1)=INT(($H40*(INT(DATEDIF(DATE(YEAR($E40),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  <c r="AJ40" s="19">
        <f>IF(OR($E40="", $F40="", AJ$8=""),"",IF(AND(AJ$8&lt;=$F40, EDATE(AJ$8,3)-1&gt;=$E40),IF((INT(DATEDIF(DATE(YEAR($E40), 1+3*INT((MONTH($E40)-1)/3), 1),AJ$8,"m")/3)+1)&lt;=INT(($H40*(INT(DATEDIF(DATE(YEAR($E40), 1+3*INT((MONTH($E40)-1)/3), 1),DATE(YEAR($F40), 1+3*INT((MONTH($F40)-1)/3), 1),"m")/3)+1))),2,IF(AND((INT(DATEDIF(DATE(YEAR($E40), 1+3*INT((MONTH($E40)-1)/3), 1),AJ$8,"m")/3)+1)=INT(($H40*(INT(DATEDIF(DATE(YEAR($E40), 1+3*INT((MONTH($E40)-1)/3), 1),DATE(YEAR($F40), 1+3*INT((MONTH($F40)-1)/3), 1),"m")/3)+1)))+1,(($H40*(INT(DATEDIF(DATE(YEAR($E40), 1+3*INT((MONTH($E40)-1)/3), 1),DATE(YEAR($F40), 1+3*INT((MONTH($F40)-1)/3), 1),"m")/3)+1))-INT(($H40*(INT(DATEDIF(DATE(YEAR($E40), 1+3*INT((MONTH($E40)-1)/3), 1),DATE(YEAR($F40), 1+3*INT((MONTH($F40)-1)/3), 1),"m")/3)+1)))&gt;0)),3,1)),""))</f>
        <v/>
      </c>
    </row>
    <row r="41">
      <c r="A41" s="14">
        <f>IF(Datos!A36="","",Datos!A36)</f>
        <v/>
      </c>
      <c r="B41" s="15">
        <f>IF(Datos!B36="","",Datos!B36)</f>
        <v/>
      </c>
      <c r="C41" s="15">
        <f>IF(Datos!C36="","",Datos!C36)</f>
        <v/>
      </c>
      <c r="D41" s="15">
        <f>IF(Datos!D36="","",Datos!D36)</f>
        <v/>
      </c>
      <c r="E41" s="16">
        <f>IF(Datos!E36="","",Datos!E36)</f>
        <v/>
      </c>
      <c r="F41" s="16">
        <f>IF(Datos!F36="","",Datos!F36)</f>
        <v/>
      </c>
      <c r="G41" s="17">
        <f>IF(Datos!G36="","",Datos!G36)</f>
        <v/>
      </c>
      <c r="H41" s="18">
        <f>IF(Datos!H36="","",Datos!H36)</f>
        <v/>
      </c>
      <c r="I41" s="14">
        <f>IF(Datos!I36="","",Datos!I36)</f>
        <v/>
      </c>
      <c r="J41" s="14">
        <f>IF(Datos!J36="","",Datos!J36)</f>
        <v/>
      </c>
      <c r="K41" s="14">
        <f>IF(Datos!L36="","",Datos!L36)</f>
        <v/>
      </c>
      <c r="L41" s="15">
        <f>IF(Datos!N36="","",Datos!N36)</f>
        <v/>
      </c>
      <c r="M41" s="19">
        <f>IF(OR($E41="", $F41="", M$8=""),"",IF(AND(M$8&lt;=$F41, EDATE(M$8,3)-1&gt;=$E41),IF((INT(DATEDIF(DATE(YEAR($E41), 1+3*INT((MONTH($E41)-1)/3), 1),M$8,"m")/3)+1)&lt;=INT(($H41*(INT(DATEDIF(DATE(YEAR($E41), 1+3*INT((MONTH($E41)-1)/3), 1),DATE(YEAR($F41), 1+3*INT((MONTH($F41)-1)/3), 1),"m")/3)+1))),2,IF(AND((INT(DATEDIF(DATE(YEAR($E41), 1+3*INT((MONTH($E41)-1)/3), 1),M$8,"m")/3)+1)=INT(($H41*(INT(DATEDIF(DATE(YEAR($E41),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N41" s="19">
        <f>IF(OR($E41="", $F41="", N$8=""),"",IF(AND(N$8&lt;=$F41, EDATE(N$8,3)-1&gt;=$E41),IF((INT(DATEDIF(DATE(YEAR($E41), 1+3*INT((MONTH($E41)-1)/3), 1),N$8,"m")/3)+1)&lt;=INT(($H41*(INT(DATEDIF(DATE(YEAR($E41), 1+3*INT((MONTH($E41)-1)/3), 1),DATE(YEAR($F41), 1+3*INT((MONTH($F41)-1)/3), 1),"m")/3)+1))),2,IF(AND((INT(DATEDIF(DATE(YEAR($E41), 1+3*INT((MONTH($E41)-1)/3), 1),N$8,"m")/3)+1)=INT(($H41*(INT(DATEDIF(DATE(YEAR($E41),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O41" s="19">
        <f>IF(OR($E41="", $F41="", O$8=""),"",IF(AND(O$8&lt;=$F41, EDATE(O$8,3)-1&gt;=$E41),IF((INT(DATEDIF(DATE(YEAR($E41), 1+3*INT((MONTH($E41)-1)/3), 1),O$8,"m")/3)+1)&lt;=INT(($H41*(INT(DATEDIF(DATE(YEAR($E41), 1+3*INT((MONTH($E41)-1)/3), 1),DATE(YEAR($F41), 1+3*INT((MONTH($F41)-1)/3), 1),"m")/3)+1))),2,IF(AND((INT(DATEDIF(DATE(YEAR($E41), 1+3*INT((MONTH($E41)-1)/3), 1),O$8,"m")/3)+1)=INT(($H41*(INT(DATEDIF(DATE(YEAR($E41),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P41" s="19">
        <f>IF(OR($E41="", $F41="", P$8=""),"",IF(AND(P$8&lt;=$F41, EDATE(P$8,3)-1&gt;=$E41),IF((INT(DATEDIF(DATE(YEAR($E41), 1+3*INT((MONTH($E41)-1)/3), 1),P$8,"m")/3)+1)&lt;=INT(($H41*(INT(DATEDIF(DATE(YEAR($E41), 1+3*INT((MONTH($E41)-1)/3), 1),DATE(YEAR($F41), 1+3*INT((MONTH($F41)-1)/3), 1),"m")/3)+1))),2,IF(AND((INT(DATEDIF(DATE(YEAR($E41), 1+3*INT((MONTH($E41)-1)/3), 1),P$8,"m")/3)+1)=INT(($H41*(INT(DATEDIF(DATE(YEAR($E41),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Q41" s="19">
        <f>IF(OR($E41="", $F41="", Q$8=""),"",IF(AND(Q$8&lt;=$F41, EDATE(Q$8,3)-1&gt;=$E41),IF((INT(DATEDIF(DATE(YEAR($E41), 1+3*INT((MONTH($E41)-1)/3), 1),Q$8,"m")/3)+1)&lt;=INT(($H41*(INT(DATEDIF(DATE(YEAR($E41), 1+3*INT((MONTH($E41)-1)/3), 1),DATE(YEAR($F41), 1+3*INT((MONTH($F41)-1)/3), 1),"m")/3)+1))),2,IF(AND((INT(DATEDIF(DATE(YEAR($E41), 1+3*INT((MONTH($E41)-1)/3), 1),Q$8,"m")/3)+1)=INT(($H41*(INT(DATEDIF(DATE(YEAR($E41),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R41" s="19">
        <f>IF(OR($E41="", $F41="", R$8=""),"",IF(AND(R$8&lt;=$F41, EDATE(R$8,3)-1&gt;=$E41),IF((INT(DATEDIF(DATE(YEAR($E41), 1+3*INT((MONTH($E41)-1)/3), 1),R$8,"m")/3)+1)&lt;=INT(($H41*(INT(DATEDIF(DATE(YEAR($E41), 1+3*INT((MONTH($E41)-1)/3), 1),DATE(YEAR($F41), 1+3*INT((MONTH($F41)-1)/3), 1),"m")/3)+1))),2,IF(AND((INT(DATEDIF(DATE(YEAR($E41), 1+3*INT((MONTH($E41)-1)/3), 1),R$8,"m")/3)+1)=INT(($H41*(INT(DATEDIF(DATE(YEAR($E41),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S41" s="19">
        <f>IF(OR($E41="", $F41="", S$8=""),"",IF(AND(S$8&lt;=$F41, EDATE(S$8,3)-1&gt;=$E41),IF((INT(DATEDIF(DATE(YEAR($E41), 1+3*INT((MONTH($E41)-1)/3), 1),S$8,"m")/3)+1)&lt;=INT(($H41*(INT(DATEDIF(DATE(YEAR($E41), 1+3*INT((MONTH($E41)-1)/3), 1),DATE(YEAR($F41), 1+3*INT((MONTH($F41)-1)/3), 1),"m")/3)+1))),2,IF(AND((INT(DATEDIF(DATE(YEAR($E41), 1+3*INT((MONTH($E41)-1)/3), 1),S$8,"m")/3)+1)=INT(($H41*(INT(DATEDIF(DATE(YEAR($E41),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T41" s="19">
        <f>IF(OR($E41="", $F41="", T$8=""),"",IF(AND(T$8&lt;=$F41, EDATE(T$8,3)-1&gt;=$E41),IF((INT(DATEDIF(DATE(YEAR($E41), 1+3*INT((MONTH($E41)-1)/3), 1),T$8,"m")/3)+1)&lt;=INT(($H41*(INT(DATEDIF(DATE(YEAR($E41), 1+3*INT((MONTH($E41)-1)/3), 1),DATE(YEAR($F41), 1+3*INT((MONTH($F41)-1)/3), 1),"m")/3)+1))),2,IF(AND((INT(DATEDIF(DATE(YEAR($E41), 1+3*INT((MONTH($E41)-1)/3), 1),T$8,"m")/3)+1)=INT(($H41*(INT(DATEDIF(DATE(YEAR($E41),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U41" s="19">
        <f>IF(OR($E41="", $F41="", U$8=""),"",IF(AND(U$8&lt;=$F41, EDATE(U$8,3)-1&gt;=$E41),IF((INT(DATEDIF(DATE(YEAR($E41), 1+3*INT((MONTH($E41)-1)/3), 1),U$8,"m")/3)+1)&lt;=INT(($H41*(INT(DATEDIF(DATE(YEAR($E41), 1+3*INT((MONTH($E41)-1)/3), 1),DATE(YEAR($F41), 1+3*INT((MONTH($F41)-1)/3), 1),"m")/3)+1))),2,IF(AND((INT(DATEDIF(DATE(YEAR($E41), 1+3*INT((MONTH($E41)-1)/3), 1),U$8,"m")/3)+1)=INT(($H41*(INT(DATEDIF(DATE(YEAR($E41),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V41" s="19">
        <f>IF(OR($E41="", $F41="", V$8=""),"",IF(AND(V$8&lt;=$F41, EDATE(V$8,3)-1&gt;=$E41),IF((INT(DATEDIF(DATE(YEAR($E41), 1+3*INT((MONTH($E41)-1)/3), 1),V$8,"m")/3)+1)&lt;=INT(($H41*(INT(DATEDIF(DATE(YEAR($E41), 1+3*INT((MONTH($E41)-1)/3), 1),DATE(YEAR($F41), 1+3*INT((MONTH($F41)-1)/3), 1),"m")/3)+1))),2,IF(AND((INT(DATEDIF(DATE(YEAR($E41), 1+3*INT((MONTH($E41)-1)/3), 1),V$8,"m")/3)+1)=INT(($H41*(INT(DATEDIF(DATE(YEAR($E41),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W41" s="19">
        <f>IF(OR($E41="", $F41="", W$8=""),"",IF(AND(W$8&lt;=$F41, EDATE(W$8,3)-1&gt;=$E41),IF((INT(DATEDIF(DATE(YEAR($E41), 1+3*INT((MONTH($E41)-1)/3), 1),W$8,"m")/3)+1)&lt;=INT(($H41*(INT(DATEDIF(DATE(YEAR($E41), 1+3*INT((MONTH($E41)-1)/3), 1),DATE(YEAR($F41), 1+3*INT((MONTH($F41)-1)/3), 1),"m")/3)+1))),2,IF(AND((INT(DATEDIF(DATE(YEAR($E41), 1+3*INT((MONTH($E41)-1)/3), 1),W$8,"m")/3)+1)=INT(($H41*(INT(DATEDIF(DATE(YEAR($E41),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X41" s="19">
        <f>IF(OR($E41="", $F41="", X$8=""),"",IF(AND(X$8&lt;=$F41, EDATE(X$8,3)-1&gt;=$E41),IF((INT(DATEDIF(DATE(YEAR($E41), 1+3*INT((MONTH($E41)-1)/3), 1),X$8,"m")/3)+1)&lt;=INT(($H41*(INT(DATEDIF(DATE(YEAR($E41), 1+3*INT((MONTH($E41)-1)/3), 1),DATE(YEAR($F41), 1+3*INT((MONTH($F41)-1)/3), 1),"m")/3)+1))),2,IF(AND((INT(DATEDIF(DATE(YEAR($E41), 1+3*INT((MONTH($E41)-1)/3), 1),X$8,"m")/3)+1)=INT(($H41*(INT(DATEDIF(DATE(YEAR($E41),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Y41" s="19">
        <f>IF(OR($E41="", $F41="", Y$8=""),"",IF(AND(Y$8&lt;=$F41, EDATE(Y$8,3)-1&gt;=$E41),IF((INT(DATEDIF(DATE(YEAR($E41), 1+3*INT((MONTH($E41)-1)/3), 1),Y$8,"m")/3)+1)&lt;=INT(($H41*(INT(DATEDIF(DATE(YEAR($E41), 1+3*INT((MONTH($E41)-1)/3), 1),DATE(YEAR($F41), 1+3*INT((MONTH($F41)-1)/3), 1),"m")/3)+1))),2,IF(AND((INT(DATEDIF(DATE(YEAR($E41), 1+3*INT((MONTH($E41)-1)/3), 1),Y$8,"m")/3)+1)=INT(($H41*(INT(DATEDIF(DATE(YEAR($E41),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Z41" s="19">
        <f>IF(OR($E41="", $F41="", Z$8=""),"",IF(AND(Z$8&lt;=$F41, EDATE(Z$8,3)-1&gt;=$E41),IF((INT(DATEDIF(DATE(YEAR($E41), 1+3*INT((MONTH($E41)-1)/3), 1),Z$8,"m")/3)+1)&lt;=INT(($H41*(INT(DATEDIF(DATE(YEAR($E41), 1+3*INT((MONTH($E41)-1)/3), 1),DATE(YEAR($F41), 1+3*INT((MONTH($F41)-1)/3), 1),"m")/3)+1))),2,IF(AND((INT(DATEDIF(DATE(YEAR($E41), 1+3*INT((MONTH($E41)-1)/3), 1),Z$8,"m")/3)+1)=INT(($H41*(INT(DATEDIF(DATE(YEAR($E41),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A41" s="19">
        <f>IF(OR($E41="", $F41="", AA$8=""),"",IF(AND(AA$8&lt;=$F41, EDATE(AA$8,3)-1&gt;=$E41),IF((INT(DATEDIF(DATE(YEAR($E41), 1+3*INT((MONTH($E41)-1)/3), 1),AA$8,"m")/3)+1)&lt;=INT(($H41*(INT(DATEDIF(DATE(YEAR($E41), 1+3*INT((MONTH($E41)-1)/3), 1),DATE(YEAR($F41), 1+3*INT((MONTH($F41)-1)/3), 1),"m")/3)+1))),2,IF(AND((INT(DATEDIF(DATE(YEAR($E41), 1+3*INT((MONTH($E41)-1)/3), 1),AA$8,"m")/3)+1)=INT(($H41*(INT(DATEDIF(DATE(YEAR($E41),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B41" s="19">
        <f>IF(OR($E41="", $F41="", AB$8=""),"",IF(AND(AB$8&lt;=$F41, EDATE(AB$8,3)-1&gt;=$E41),IF((INT(DATEDIF(DATE(YEAR($E41), 1+3*INT((MONTH($E41)-1)/3), 1),AB$8,"m")/3)+1)&lt;=INT(($H41*(INT(DATEDIF(DATE(YEAR($E41), 1+3*INT((MONTH($E41)-1)/3), 1),DATE(YEAR($F41), 1+3*INT((MONTH($F41)-1)/3), 1),"m")/3)+1))),2,IF(AND((INT(DATEDIF(DATE(YEAR($E41), 1+3*INT((MONTH($E41)-1)/3), 1),AB$8,"m")/3)+1)=INT(($H41*(INT(DATEDIF(DATE(YEAR($E41),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C41" s="19">
        <f>IF(OR($E41="", $F41="", AC$8=""),"",IF(AND(AC$8&lt;=$F41, EDATE(AC$8,3)-1&gt;=$E41),IF((INT(DATEDIF(DATE(YEAR($E41), 1+3*INT((MONTH($E41)-1)/3), 1),AC$8,"m")/3)+1)&lt;=INT(($H41*(INT(DATEDIF(DATE(YEAR($E41), 1+3*INT((MONTH($E41)-1)/3), 1),DATE(YEAR($F41), 1+3*INT((MONTH($F41)-1)/3), 1),"m")/3)+1))),2,IF(AND((INT(DATEDIF(DATE(YEAR($E41), 1+3*INT((MONTH($E41)-1)/3), 1),AC$8,"m")/3)+1)=INT(($H41*(INT(DATEDIF(DATE(YEAR($E41),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D41" s="19">
        <f>IF(OR($E41="", $F41="", AD$8=""),"",IF(AND(AD$8&lt;=$F41, EDATE(AD$8,3)-1&gt;=$E41),IF((INT(DATEDIF(DATE(YEAR($E41), 1+3*INT((MONTH($E41)-1)/3), 1),AD$8,"m")/3)+1)&lt;=INT(($H41*(INT(DATEDIF(DATE(YEAR($E41), 1+3*INT((MONTH($E41)-1)/3), 1),DATE(YEAR($F41), 1+3*INT((MONTH($F41)-1)/3), 1),"m")/3)+1))),2,IF(AND((INT(DATEDIF(DATE(YEAR($E41), 1+3*INT((MONTH($E41)-1)/3), 1),AD$8,"m")/3)+1)=INT(($H41*(INT(DATEDIF(DATE(YEAR($E41),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E41" s="19">
        <f>IF(OR($E41="", $F41="", AE$8=""),"",IF(AND(AE$8&lt;=$F41, EDATE(AE$8,3)-1&gt;=$E41),IF((INT(DATEDIF(DATE(YEAR($E41), 1+3*INT((MONTH($E41)-1)/3), 1),AE$8,"m")/3)+1)&lt;=INT(($H41*(INT(DATEDIF(DATE(YEAR($E41), 1+3*INT((MONTH($E41)-1)/3), 1),DATE(YEAR($F41), 1+3*INT((MONTH($F41)-1)/3), 1),"m")/3)+1))),2,IF(AND((INT(DATEDIF(DATE(YEAR($E41), 1+3*INT((MONTH($E41)-1)/3), 1),AE$8,"m")/3)+1)=INT(($H41*(INT(DATEDIF(DATE(YEAR($E41),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F41" s="19">
        <f>IF(OR($E41="", $F41="", AF$8=""),"",IF(AND(AF$8&lt;=$F41, EDATE(AF$8,3)-1&gt;=$E41),IF((INT(DATEDIF(DATE(YEAR($E41), 1+3*INT((MONTH($E41)-1)/3), 1),AF$8,"m")/3)+1)&lt;=INT(($H41*(INT(DATEDIF(DATE(YEAR($E41), 1+3*INT((MONTH($E41)-1)/3), 1),DATE(YEAR($F41), 1+3*INT((MONTH($F41)-1)/3), 1),"m")/3)+1))),2,IF(AND((INT(DATEDIF(DATE(YEAR($E41), 1+3*INT((MONTH($E41)-1)/3), 1),AF$8,"m")/3)+1)=INT(($H41*(INT(DATEDIF(DATE(YEAR($E41),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G41" s="19">
        <f>IF(OR($E41="", $F41="", AG$8=""),"",IF(AND(AG$8&lt;=$F41, EDATE(AG$8,3)-1&gt;=$E41),IF((INT(DATEDIF(DATE(YEAR($E41), 1+3*INT((MONTH($E41)-1)/3), 1),AG$8,"m")/3)+1)&lt;=INT(($H41*(INT(DATEDIF(DATE(YEAR($E41), 1+3*INT((MONTH($E41)-1)/3), 1),DATE(YEAR($F41), 1+3*INT((MONTH($F41)-1)/3), 1),"m")/3)+1))),2,IF(AND((INT(DATEDIF(DATE(YEAR($E41), 1+3*INT((MONTH($E41)-1)/3), 1),AG$8,"m")/3)+1)=INT(($H41*(INT(DATEDIF(DATE(YEAR($E41),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H41" s="19">
        <f>IF(OR($E41="", $F41="", AH$8=""),"",IF(AND(AH$8&lt;=$F41, EDATE(AH$8,3)-1&gt;=$E41),IF((INT(DATEDIF(DATE(YEAR($E41), 1+3*INT((MONTH($E41)-1)/3), 1),AH$8,"m")/3)+1)&lt;=INT(($H41*(INT(DATEDIF(DATE(YEAR($E41), 1+3*INT((MONTH($E41)-1)/3), 1),DATE(YEAR($F41), 1+3*INT((MONTH($F41)-1)/3), 1),"m")/3)+1))),2,IF(AND((INT(DATEDIF(DATE(YEAR($E41), 1+3*INT((MONTH($E41)-1)/3), 1),AH$8,"m")/3)+1)=INT(($H41*(INT(DATEDIF(DATE(YEAR($E41),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I41" s="19">
        <f>IF(OR($E41="", $F41="", AI$8=""),"",IF(AND(AI$8&lt;=$F41, EDATE(AI$8,3)-1&gt;=$E41),IF((INT(DATEDIF(DATE(YEAR($E41), 1+3*INT((MONTH($E41)-1)/3), 1),AI$8,"m")/3)+1)&lt;=INT(($H41*(INT(DATEDIF(DATE(YEAR($E41), 1+3*INT((MONTH($E41)-1)/3), 1),DATE(YEAR($F41), 1+3*INT((MONTH($F41)-1)/3), 1),"m")/3)+1))),2,IF(AND((INT(DATEDIF(DATE(YEAR($E41), 1+3*INT((MONTH($E41)-1)/3), 1),AI$8,"m")/3)+1)=INT(($H41*(INT(DATEDIF(DATE(YEAR($E41),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  <c r="AJ41" s="19">
        <f>IF(OR($E41="", $F41="", AJ$8=""),"",IF(AND(AJ$8&lt;=$F41, EDATE(AJ$8,3)-1&gt;=$E41),IF((INT(DATEDIF(DATE(YEAR($E41), 1+3*INT((MONTH($E41)-1)/3), 1),AJ$8,"m")/3)+1)&lt;=INT(($H41*(INT(DATEDIF(DATE(YEAR($E41), 1+3*INT((MONTH($E41)-1)/3), 1),DATE(YEAR($F41), 1+3*INT((MONTH($F41)-1)/3), 1),"m")/3)+1))),2,IF(AND((INT(DATEDIF(DATE(YEAR($E41), 1+3*INT((MONTH($E41)-1)/3), 1),AJ$8,"m")/3)+1)=INT(($H41*(INT(DATEDIF(DATE(YEAR($E41), 1+3*INT((MONTH($E41)-1)/3), 1),DATE(YEAR($F41), 1+3*INT((MONTH($F41)-1)/3), 1),"m")/3)+1)))+1,(($H41*(INT(DATEDIF(DATE(YEAR($E41), 1+3*INT((MONTH($E41)-1)/3), 1),DATE(YEAR($F41), 1+3*INT((MONTH($F41)-1)/3), 1),"m")/3)+1))-INT(($H41*(INT(DATEDIF(DATE(YEAR($E41), 1+3*INT((MONTH($E41)-1)/3), 1),DATE(YEAR($F41), 1+3*INT((MONTH($F41)-1)/3), 1),"m")/3)+1)))&gt;0)),3,1)),""))</f>
        <v/>
      </c>
    </row>
    <row r="42">
      <c r="A42" s="14">
        <f>IF(Datos!A37="","",Datos!A37)</f>
        <v/>
      </c>
      <c r="B42" s="15">
        <f>IF(Datos!B37="","",Datos!B37)</f>
        <v/>
      </c>
      <c r="C42" s="15">
        <f>IF(Datos!C37="","",Datos!C37)</f>
        <v/>
      </c>
      <c r="D42" s="15">
        <f>IF(Datos!D37="","",Datos!D37)</f>
        <v/>
      </c>
      <c r="E42" s="16">
        <f>IF(Datos!E37="","",Datos!E37)</f>
        <v/>
      </c>
      <c r="F42" s="16">
        <f>IF(Datos!F37="","",Datos!F37)</f>
        <v/>
      </c>
      <c r="G42" s="17">
        <f>IF(Datos!G37="","",Datos!G37)</f>
        <v/>
      </c>
      <c r="H42" s="18">
        <f>IF(Datos!H37="","",Datos!H37)</f>
        <v/>
      </c>
      <c r="I42" s="14">
        <f>IF(Datos!I37="","",Datos!I37)</f>
        <v/>
      </c>
      <c r="J42" s="14">
        <f>IF(Datos!J37="","",Datos!J37)</f>
        <v/>
      </c>
      <c r="K42" s="14">
        <f>IF(Datos!L37="","",Datos!L37)</f>
        <v/>
      </c>
      <c r="L42" s="15">
        <f>IF(Datos!N37="","",Datos!N37)</f>
        <v/>
      </c>
      <c r="M42" s="19">
        <f>IF(OR($E42="", $F42="", M$8=""),"",IF(AND(M$8&lt;=$F42, EDATE(M$8,3)-1&gt;=$E42),IF((INT(DATEDIF(DATE(YEAR($E42), 1+3*INT((MONTH($E42)-1)/3), 1),M$8,"m")/3)+1)&lt;=INT(($H42*(INT(DATEDIF(DATE(YEAR($E42), 1+3*INT((MONTH($E42)-1)/3), 1),DATE(YEAR($F42), 1+3*INT((MONTH($F42)-1)/3), 1),"m")/3)+1))),2,IF(AND((INT(DATEDIF(DATE(YEAR($E42), 1+3*INT((MONTH($E42)-1)/3), 1),M$8,"m")/3)+1)=INT(($H42*(INT(DATEDIF(DATE(YEAR($E42),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N42" s="19">
        <f>IF(OR($E42="", $F42="", N$8=""),"",IF(AND(N$8&lt;=$F42, EDATE(N$8,3)-1&gt;=$E42),IF((INT(DATEDIF(DATE(YEAR($E42), 1+3*INT((MONTH($E42)-1)/3), 1),N$8,"m")/3)+1)&lt;=INT(($H42*(INT(DATEDIF(DATE(YEAR($E42), 1+3*INT((MONTH($E42)-1)/3), 1),DATE(YEAR($F42), 1+3*INT((MONTH($F42)-1)/3), 1),"m")/3)+1))),2,IF(AND((INT(DATEDIF(DATE(YEAR($E42), 1+3*INT((MONTH($E42)-1)/3), 1),N$8,"m")/3)+1)=INT(($H42*(INT(DATEDIF(DATE(YEAR($E42),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O42" s="19">
        <f>IF(OR($E42="", $F42="", O$8=""),"",IF(AND(O$8&lt;=$F42, EDATE(O$8,3)-1&gt;=$E42),IF((INT(DATEDIF(DATE(YEAR($E42), 1+3*INT((MONTH($E42)-1)/3), 1),O$8,"m")/3)+1)&lt;=INT(($H42*(INT(DATEDIF(DATE(YEAR($E42), 1+3*INT((MONTH($E42)-1)/3), 1),DATE(YEAR($F42), 1+3*INT((MONTH($F42)-1)/3), 1),"m")/3)+1))),2,IF(AND((INT(DATEDIF(DATE(YEAR($E42), 1+3*INT((MONTH($E42)-1)/3), 1),O$8,"m")/3)+1)=INT(($H42*(INT(DATEDIF(DATE(YEAR($E42),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P42" s="19">
        <f>IF(OR($E42="", $F42="", P$8=""),"",IF(AND(P$8&lt;=$F42, EDATE(P$8,3)-1&gt;=$E42),IF((INT(DATEDIF(DATE(YEAR($E42), 1+3*INT((MONTH($E42)-1)/3), 1),P$8,"m")/3)+1)&lt;=INT(($H42*(INT(DATEDIF(DATE(YEAR($E42), 1+3*INT((MONTH($E42)-1)/3), 1),DATE(YEAR($F42), 1+3*INT((MONTH($F42)-1)/3), 1),"m")/3)+1))),2,IF(AND((INT(DATEDIF(DATE(YEAR($E42), 1+3*INT((MONTH($E42)-1)/3), 1),P$8,"m")/3)+1)=INT(($H42*(INT(DATEDIF(DATE(YEAR($E42),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Q42" s="19">
        <f>IF(OR($E42="", $F42="", Q$8=""),"",IF(AND(Q$8&lt;=$F42, EDATE(Q$8,3)-1&gt;=$E42),IF((INT(DATEDIF(DATE(YEAR($E42), 1+3*INT((MONTH($E42)-1)/3), 1),Q$8,"m")/3)+1)&lt;=INT(($H42*(INT(DATEDIF(DATE(YEAR($E42), 1+3*INT((MONTH($E42)-1)/3), 1),DATE(YEAR($F42), 1+3*INT((MONTH($F42)-1)/3), 1),"m")/3)+1))),2,IF(AND((INT(DATEDIF(DATE(YEAR($E42), 1+3*INT((MONTH($E42)-1)/3), 1),Q$8,"m")/3)+1)=INT(($H42*(INT(DATEDIF(DATE(YEAR($E42),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R42" s="19">
        <f>IF(OR($E42="", $F42="", R$8=""),"",IF(AND(R$8&lt;=$F42, EDATE(R$8,3)-1&gt;=$E42),IF((INT(DATEDIF(DATE(YEAR($E42), 1+3*INT((MONTH($E42)-1)/3), 1),R$8,"m")/3)+1)&lt;=INT(($H42*(INT(DATEDIF(DATE(YEAR($E42), 1+3*INT((MONTH($E42)-1)/3), 1),DATE(YEAR($F42), 1+3*INT((MONTH($F42)-1)/3), 1),"m")/3)+1))),2,IF(AND((INT(DATEDIF(DATE(YEAR($E42), 1+3*INT((MONTH($E42)-1)/3), 1),R$8,"m")/3)+1)=INT(($H42*(INT(DATEDIF(DATE(YEAR($E42),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S42" s="19">
        <f>IF(OR($E42="", $F42="", S$8=""),"",IF(AND(S$8&lt;=$F42, EDATE(S$8,3)-1&gt;=$E42),IF((INT(DATEDIF(DATE(YEAR($E42), 1+3*INT((MONTH($E42)-1)/3), 1),S$8,"m")/3)+1)&lt;=INT(($H42*(INT(DATEDIF(DATE(YEAR($E42), 1+3*INT((MONTH($E42)-1)/3), 1),DATE(YEAR($F42), 1+3*INT((MONTH($F42)-1)/3), 1),"m")/3)+1))),2,IF(AND((INT(DATEDIF(DATE(YEAR($E42), 1+3*INT((MONTH($E42)-1)/3), 1),S$8,"m")/3)+1)=INT(($H42*(INT(DATEDIF(DATE(YEAR($E42),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T42" s="19">
        <f>IF(OR($E42="", $F42="", T$8=""),"",IF(AND(T$8&lt;=$F42, EDATE(T$8,3)-1&gt;=$E42),IF((INT(DATEDIF(DATE(YEAR($E42), 1+3*INT((MONTH($E42)-1)/3), 1),T$8,"m")/3)+1)&lt;=INT(($H42*(INT(DATEDIF(DATE(YEAR($E42), 1+3*INT((MONTH($E42)-1)/3), 1),DATE(YEAR($F42), 1+3*INT((MONTH($F42)-1)/3), 1),"m")/3)+1))),2,IF(AND((INT(DATEDIF(DATE(YEAR($E42), 1+3*INT((MONTH($E42)-1)/3), 1),T$8,"m")/3)+1)=INT(($H42*(INT(DATEDIF(DATE(YEAR($E42),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U42" s="19">
        <f>IF(OR($E42="", $F42="", U$8=""),"",IF(AND(U$8&lt;=$F42, EDATE(U$8,3)-1&gt;=$E42),IF((INT(DATEDIF(DATE(YEAR($E42), 1+3*INT((MONTH($E42)-1)/3), 1),U$8,"m")/3)+1)&lt;=INT(($H42*(INT(DATEDIF(DATE(YEAR($E42), 1+3*INT((MONTH($E42)-1)/3), 1),DATE(YEAR($F42), 1+3*INT((MONTH($F42)-1)/3), 1),"m")/3)+1))),2,IF(AND((INT(DATEDIF(DATE(YEAR($E42), 1+3*INT((MONTH($E42)-1)/3), 1),U$8,"m")/3)+1)=INT(($H42*(INT(DATEDIF(DATE(YEAR($E42),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V42" s="19">
        <f>IF(OR($E42="", $F42="", V$8=""),"",IF(AND(V$8&lt;=$F42, EDATE(V$8,3)-1&gt;=$E42),IF((INT(DATEDIF(DATE(YEAR($E42), 1+3*INT((MONTH($E42)-1)/3), 1),V$8,"m")/3)+1)&lt;=INT(($H42*(INT(DATEDIF(DATE(YEAR($E42), 1+3*INT((MONTH($E42)-1)/3), 1),DATE(YEAR($F42), 1+3*INT((MONTH($F42)-1)/3), 1),"m")/3)+1))),2,IF(AND((INT(DATEDIF(DATE(YEAR($E42), 1+3*INT((MONTH($E42)-1)/3), 1),V$8,"m")/3)+1)=INT(($H42*(INT(DATEDIF(DATE(YEAR($E42),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W42" s="19">
        <f>IF(OR($E42="", $F42="", W$8=""),"",IF(AND(W$8&lt;=$F42, EDATE(W$8,3)-1&gt;=$E42),IF((INT(DATEDIF(DATE(YEAR($E42), 1+3*INT((MONTH($E42)-1)/3), 1),W$8,"m")/3)+1)&lt;=INT(($H42*(INT(DATEDIF(DATE(YEAR($E42), 1+3*INT((MONTH($E42)-1)/3), 1),DATE(YEAR($F42), 1+3*INT((MONTH($F42)-1)/3), 1),"m")/3)+1))),2,IF(AND((INT(DATEDIF(DATE(YEAR($E42), 1+3*INT((MONTH($E42)-1)/3), 1),W$8,"m")/3)+1)=INT(($H42*(INT(DATEDIF(DATE(YEAR($E42),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X42" s="19">
        <f>IF(OR($E42="", $F42="", X$8=""),"",IF(AND(X$8&lt;=$F42, EDATE(X$8,3)-1&gt;=$E42),IF((INT(DATEDIF(DATE(YEAR($E42), 1+3*INT((MONTH($E42)-1)/3), 1),X$8,"m")/3)+1)&lt;=INT(($H42*(INT(DATEDIF(DATE(YEAR($E42), 1+3*INT((MONTH($E42)-1)/3), 1),DATE(YEAR($F42), 1+3*INT((MONTH($F42)-1)/3), 1),"m")/3)+1))),2,IF(AND((INT(DATEDIF(DATE(YEAR($E42), 1+3*INT((MONTH($E42)-1)/3), 1),X$8,"m")/3)+1)=INT(($H42*(INT(DATEDIF(DATE(YEAR($E42),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Y42" s="19">
        <f>IF(OR($E42="", $F42="", Y$8=""),"",IF(AND(Y$8&lt;=$F42, EDATE(Y$8,3)-1&gt;=$E42),IF((INT(DATEDIF(DATE(YEAR($E42), 1+3*INT((MONTH($E42)-1)/3), 1),Y$8,"m")/3)+1)&lt;=INT(($H42*(INT(DATEDIF(DATE(YEAR($E42), 1+3*INT((MONTH($E42)-1)/3), 1),DATE(YEAR($F42), 1+3*INT((MONTH($F42)-1)/3), 1),"m")/3)+1))),2,IF(AND((INT(DATEDIF(DATE(YEAR($E42), 1+3*INT((MONTH($E42)-1)/3), 1),Y$8,"m")/3)+1)=INT(($H42*(INT(DATEDIF(DATE(YEAR($E42),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Z42" s="19">
        <f>IF(OR($E42="", $F42="", Z$8=""),"",IF(AND(Z$8&lt;=$F42, EDATE(Z$8,3)-1&gt;=$E42),IF((INT(DATEDIF(DATE(YEAR($E42), 1+3*INT((MONTH($E42)-1)/3), 1),Z$8,"m")/3)+1)&lt;=INT(($H42*(INT(DATEDIF(DATE(YEAR($E42), 1+3*INT((MONTH($E42)-1)/3), 1),DATE(YEAR($F42), 1+3*INT((MONTH($F42)-1)/3), 1),"m")/3)+1))),2,IF(AND((INT(DATEDIF(DATE(YEAR($E42), 1+3*INT((MONTH($E42)-1)/3), 1),Z$8,"m")/3)+1)=INT(($H42*(INT(DATEDIF(DATE(YEAR($E42),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A42" s="19">
        <f>IF(OR($E42="", $F42="", AA$8=""),"",IF(AND(AA$8&lt;=$F42, EDATE(AA$8,3)-1&gt;=$E42),IF((INT(DATEDIF(DATE(YEAR($E42), 1+3*INT((MONTH($E42)-1)/3), 1),AA$8,"m")/3)+1)&lt;=INT(($H42*(INT(DATEDIF(DATE(YEAR($E42), 1+3*INT((MONTH($E42)-1)/3), 1),DATE(YEAR($F42), 1+3*INT((MONTH($F42)-1)/3), 1),"m")/3)+1))),2,IF(AND((INT(DATEDIF(DATE(YEAR($E42), 1+3*INT((MONTH($E42)-1)/3), 1),AA$8,"m")/3)+1)=INT(($H42*(INT(DATEDIF(DATE(YEAR($E42),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B42" s="19">
        <f>IF(OR($E42="", $F42="", AB$8=""),"",IF(AND(AB$8&lt;=$F42, EDATE(AB$8,3)-1&gt;=$E42),IF((INT(DATEDIF(DATE(YEAR($E42), 1+3*INT((MONTH($E42)-1)/3), 1),AB$8,"m")/3)+1)&lt;=INT(($H42*(INT(DATEDIF(DATE(YEAR($E42), 1+3*INT((MONTH($E42)-1)/3), 1),DATE(YEAR($F42), 1+3*INT((MONTH($F42)-1)/3), 1),"m")/3)+1))),2,IF(AND((INT(DATEDIF(DATE(YEAR($E42), 1+3*INT((MONTH($E42)-1)/3), 1),AB$8,"m")/3)+1)=INT(($H42*(INT(DATEDIF(DATE(YEAR($E42),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C42" s="19">
        <f>IF(OR($E42="", $F42="", AC$8=""),"",IF(AND(AC$8&lt;=$F42, EDATE(AC$8,3)-1&gt;=$E42),IF((INT(DATEDIF(DATE(YEAR($E42), 1+3*INT((MONTH($E42)-1)/3), 1),AC$8,"m")/3)+1)&lt;=INT(($H42*(INT(DATEDIF(DATE(YEAR($E42), 1+3*INT((MONTH($E42)-1)/3), 1),DATE(YEAR($F42), 1+3*INT((MONTH($F42)-1)/3), 1),"m")/3)+1))),2,IF(AND((INT(DATEDIF(DATE(YEAR($E42), 1+3*INT((MONTH($E42)-1)/3), 1),AC$8,"m")/3)+1)=INT(($H42*(INT(DATEDIF(DATE(YEAR($E42),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D42" s="19">
        <f>IF(OR($E42="", $F42="", AD$8=""),"",IF(AND(AD$8&lt;=$F42, EDATE(AD$8,3)-1&gt;=$E42),IF((INT(DATEDIF(DATE(YEAR($E42), 1+3*INT((MONTH($E42)-1)/3), 1),AD$8,"m")/3)+1)&lt;=INT(($H42*(INT(DATEDIF(DATE(YEAR($E42), 1+3*INT((MONTH($E42)-1)/3), 1),DATE(YEAR($F42), 1+3*INT((MONTH($F42)-1)/3), 1),"m")/3)+1))),2,IF(AND((INT(DATEDIF(DATE(YEAR($E42), 1+3*INT((MONTH($E42)-1)/3), 1),AD$8,"m")/3)+1)=INT(($H42*(INT(DATEDIF(DATE(YEAR($E42),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E42" s="19">
        <f>IF(OR($E42="", $F42="", AE$8=""),"",IF(AND(AE$8&lt;=$F42, EDATE(AE$8,3)-1&gt;=$E42),IF((INT(DATEDIF(DATE(YEAR($E42), 1+3*INT((MONTH($E42)-1)/3), 1),AE$8,"m")/3)+1)&lt;=INT(($H42*(INT(DATEDIF(DATE(YEAR($E42), 1+3*INT((MONTH($E42)-1)/3), 1),DATE(YEAR($F42), 1+3*INT((MONTH($F42)-1)/3), 1),"m")/3)+1))),2,IF(AND((INT(DATEDIF(DATE(YEAR($E42), 1+3*INT((MONTH($E42)-1)/3), 1),AE$8,"m")/3)+1)=INT(($H42*(INT(DATEDIF(DATE(YEAR($E42),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F42" s="19">
        <f>IF(OR($E42="", $F42="", AF$8=""),"",IF(AND(AF$8&lt;=$F42, EDATE(AF$8,3)-1&gt;=$E42),IF((INT(DATEDIF(DATE(YEAR($E42), 1+3*INT((MONTH($E42)-1)/3), 1),AF$8,"m")/3)+1)&lt;=INT(($H42*(INT(DATEDIF(DATE(YEAR($E42), 1+3*INT((MONTH($E42)-1)/3), 1),DATE(YEAR($F42), 1+3*INT((MONTH($F42)-1)/3), 1),"m")/3)+1))),2,IF(AND((INT(DATEDIF(DATE(YEAR($E42), 1+3*INT((MONTH($E42)-1)/3), 1),AF$8,"m")/3)+1)=INT(($H42*(INT(DATEDIF(DATE(YEAR($E42),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G42" s="19">
        <f>IF(OR($E42="", $F42="", AG$8=""),"",IF(AND(AG$8&lt;=$F42, EDATE(AG$8,3)-1&gt;=$E42),IF((INT(DATEDIF(DATE(YEAR($E42), 1+3*INT((MONTH($E42)-1)/3), 1),AG$8,"m")/3)+1)&lt;=INT(($H42*(INT(DATEDIF(DATE(YEAR($E42), 1+3*INT((MONTH($E42)-1)/3), 1),DATE(YEAR($F42), 1+3*INT((MONTH($F42)-1)/3), 1),"m")/3)+1))),2,IF(AND((INT(DATEDIF(DATE(YEAR($E42), 1+3*INT((MONTH($E42)-1)/3), 1),AG$8,"m")/3)+1)=INT(($H42*(INT(DATEDIF(DATE(YEAR($E42),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H42" s="19">
        <f>IF(OR($E42="", $F42="", AH$8=""),"",IF(AND(AH$8&lt;=$F42, EDATE(AH$8,3)-1&gt;=$E42),IF((INT(DATEDIF(DATE(YEAR($E42), 1+3*INT((MONTH($E42)-1)/3), 1),AH$8,"m")/3)+1)&lt;=INT(($H42*(INT(DATEDIF(DATE(YEAR($E42), 1+3*INT((MONTH($E42)-1)/3), 1),DATE(YEAR($F42), 1+3*INT((MONTH($F42)-1)/3), 1),"m")/3)+1))),2,IF(AND((INT(DATEDIF(DATE(YEAR($E42), 1+3*INT((MONTH($E42)-1)/3), 1),AH$8,"m")/3)+1)=INT(($H42*(INT(DATEDIF(DATE(YEAR($E42),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I42" s="19">
        <f>IF(OR($E42="", $F42="", AI$8=""),"",IF(AND(AI$8&lt;=$F42, EDATE(AI$8,3)-1&gt;=$E42),IF((INT(DATEDIF(DATE(YEAR($E42), 1+3*INT((MONTH($E42)-1)/3), 1),AI$8,"m")/3)+1)&lt;=INT(($H42*(INT(DATEDIF(DATE(YEAR($E42), 1+3*INT((MONTH($E42)-1)/3), 1),DATE(YEAR($F42), 1+3*INT((MONTH($F42)-1)/3), 1),"m")/3)+1))),2,IF(AND((INT(DATEDIF(DATE(YEAR($E42), 1+3*INT((MONTH($E42)-1)/3), 1),AI$8,"m")/3)+1)=INT(($H42*(INT(DATEDIF(DATE(YEAR($E42),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  <c r="AJ42" s="19">
        <f>IF(OR($E42="", $F42="", AJ$8=""),"",IF(AND(AJ$8&lt;=$F42, EDATE(AJ$8,3)-1&gt;=$E42),IF((INT(DATEDIF(DATE(YEAR($E42), 1+3*INT((MONTH($E42)-1)/3), 1),AJ$8,"m")/3)+1)&lt;=INT(($H42*(INT(DATEDIF(DATE(YEAR($E42), 1+3*INT((MONTH($E42)-1)/3), 1),DATE(YEAR($F42), 1+3*INT((MONTH($F42)-1)/3), 1),"m")/3)+1))),2,IF(AND((INT(DATEDIF(DATE(YEAR($E42), 1+3*INT((MONTH($E42)-1)/3), 1),AJ$8,"m")/3)+1)=INT(($H42*(INT(DATEDIF(DATE(YEAR($E42), 1+3*INT((MONTH($E42)-1)/3), 1),DATE(YEAR($F42), 1+3*INT((MONTH($F42)-1)/3), 1),"m")/3)+1)))+1,(($H42*(INT(DATEDIF(DATE(YEAR($E42), 1+3*INT((MONTH($E42)-1)/3), 1),DATE(YEAR($F42), 1+3*INT((MONTH($F42)-1)/3), 1),"m")/3)+1))-INT(($H42*(INT(DATEDIF(DATE(YEAR($E42), 1+3*INT((MONTH($E42)-1)/3), 1),DATE(YEAR($F42), 1+3*INT((MONTH($F42)-1)/3), 1),"m")/3)+1)))&gt;0)),3,1)),""))</f>
        <v/>
      </c>
    </row>
    <row r="43">
      <c r="A43" s="14">
        <f>IF(Datos!A38="","",Datos!A38)</f>
        <v/>
      </c>
      <c r="B43" s="15">
        <f>IF(Datos!B38="","",Datos!B38)</f>
        <v/>
      </c>
      <c r="C43" s="15">
        <f>IF(Datos!C38="","",Datos!C38)</f>
        <v/>
      </c>
      <c r="D43" s="15">
        <f>IF(Datos!D38="","",Datos!D38)</f>
        <v/>
      </c>
      <c r="E43" s="16">
        <f>IF(Datos!E38="","",Datos!E38)</f>
        <v/>
      </c>
      <c r="F43" s="16">
        <f>IF(Datos!F38="","",Datos!F38)</f>
        <v/>
      </c>
      <c r="G43" s="17">
        <f>IF(Datos!G38="","",Datos!G38)</f>
        <v/>
      </c>
      <c r="H43" s="18">
        <f>IF(Datos!H38="","",Datos!H38)</f>
        <v/>
      </c>
      <c r="I43" s="14">
        <f>IF(Datos!I38="","",Datos!I38)</f>
        <v/>
      </c>
      <c r="J43" s="14">
        <f>IF(Datos!J38="","",Datos!J38)</f>
        <v/>
      </c>
      <c r="K43" s="14">
        <f>IF(Datos!L38="","",Datos!L38)</f>
        <v/>
      </c>
      <c r="L43" s="15">
        <f>IF(Datos!N38="","",Datos!N38)</f>
        <v/>
      </c>
      <c r="M43" s="19">
        <f>IF(OR($E43="", $F43="", M$8=""),"",IF(AND(M$8&lt;=$F43, EDATE(M$8,3)-1&gt;=$E43),IF((INT(DATEDIF(DATE(YEAR($E43), 1+3*INT((MONTH($E43)-1)/3), 1),M$8,"m")/3)+1)&lt;=INT(($H43*(INT(DATEDIF(DATE(YEAR($E43), 1+3*INT((MONTH($E43)-1)/3), 1),DATE(YEAR($F43), 1+3*INT((MONTH($F43)-1)/3), 1),"m")/3)+1))),2,IF(AND((INT(DATEDIF(DATE(YEAR($E43), 1+3*INT((MONTH($E43)-1)/3), 1),M$8,"m")/3)+1)=INT(($H43*(INT(DATEDIF(DATE(YEAR($E43),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N43" s="19">
        <f>IF(OR($E43="", $F43="", N$8=""),"",IF(AND(N$8&lt;=$F43, EDATE(N$8,3)-1&gt;=$E43),IF((INT(DATEDIF(DATE(YEAR($E43), 1+3*INT((MONTH($E43)-1)/3), 1),N$8,"m")/3)+1)&lt;=INT(($H43*(INT(DATEDIF(DATE(YEAR($E43), 1+3*INT((MONTH($E43)-1)/3), 1),DATE(YEAR($F43), 1+3*INT((MONTH($F43)-1)/3), 1),"m")/3)+1))),2,IF(AND((INT(DATEDIF(DATE(YEAR($E43), 1+3*INT((MONTH($E43)-1)/3), 1),N$8,"m")/3)+1)=INT(($H43*(INT(DATEDIF(DATE(YEAR($E43),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O43" s="19">
        <f>IF(OR($E43="", $F43="", O$8=""),"",IF(AND(O$8&lt;=$F43, EDATE(O$8,3)-1&gt;=$E43),IF((INT(DATEDIF(DATE(YEAR($E43), 1+3*INT((MONTH($E43)-1)/3), 1),O$8,"m")/3)+1)&lt;=INT(($H43*(INT(DATEDIF(DATE(YEAR($E43), 1+3*INT((MONTH($E43)-1)/3), 1),DATE(YEAR($F43), 1+3*INT((MONTH($F43)-1)/3), 1),"m")/3)+1))),2,IF(AND((INT(DATEDIF(DATE(YEAR($E43), 1+3*INT((MONTH($E43)-1)/3), 1),O$8,"m")/3)+1)=INT(($H43*(INT(DATEDIF(DATE(YEAR($E43),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P43" s="19">
        <f>IF(OR($E43="", $F43="", P$8=""),"",IF(AND(P$8&lt;=$F43, EDATE(P$8,3)-1&gt;=$E43),IF((INT(DATEDIF(DATE(YEAR($E43), 1+3*INT((MONTH($E43)-1)/3), 1),P$8,"m")/3)+1)&lt;=INT(($H43*(INT(DATEDIF(DATE(YEAR($E43), 1+3*INT((MONTH($E43)-1)/3), 1),DATE(YEAR($F43), 1+3*INT((MONTH($F43)-1)/3), 1),"m")/3)+1))),2,IF(AND((INT(DATEDIF(DATE(YEAR($E43), 1+3*INT((MONTH($E43)-1)/3), 1),P$8,"m")/3)+1)=INT(($H43*(INT(DATEDIF(DATE(YEAR($E43),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Q43" s="19">
        <f>IF(OR($E43="", $F43="", Q$8=""),"",IF(AND(Q$8&lt;=$F43, EDATE(Q$8,3)-1&gt;=$E43),IF((INT(DATEDIF(DATE(YEAR($E43), 1+3*INT((MONTH($E43)-1)/3), 1),Q$8,"m")/3)+1)&lt;=INT(($H43*(INT(DATEDIF(DATE(YEAR($E43), 1+3*INT((MONTH($E43)-1)/3), 1),DATE(YEAR($F43), 1+3*INT((MONTH($F43)-1)/3), 1),"m")/3)+1))),2,IF(AND((INT(DATEDIF(DATE(YEAR($E43), 1+3*INT((MONTH($E43)-1)/3), 1),Q$8,"m")/3)+1)=INT(($H43*(INT(DATEDIF(DATE(YEAR($E43),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R43" s="19">
        <f>IF(OR($E43="", $F43="", R$8=""),"",IF(AND(R$8&lt;=$F43, EDATE(R$8,3)-1&gt;=$E43),IF((INT(DATEDIF(DATE(YEAR($E43), 1+3*INT((MONTH($E43)-1)/3), 1),R$8,"m")/3)+1)&lt;=INT(($H43*(INT(DATEDIF(DATE(YEAR($E43), 1+3*INT((MONTH($E43)-1)/3), 1),DATE(YEAR($F43), 1+3*INT((MONTH($F43)-1)/3), 1),"m")/3)+1))),2,IF(AND((INT(DATEDIF(DATE(YEAR($E43), 1+3*INT((MONTH($E43)-1)/3), 1),R$8,"m")/3)+1)=INT(($H43*(INT(DATEDIF(DATE(YEAR($E43),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S43" s="19">
        <f>IF(OR($E43="", $F43="", S$8=""),"",IF(AND(S$8&lt;=$F43, EDATE(S$8,3)-1&gt;=$E43),IF((INT(DATEDIF(DATE(YEAR($E43), 1+3*INT((MONTH($E43)-1)/3), 1),S$8,"m")/3)+1)&lt;=INT(($H43*(INT(DATEDIF(DATE(YEAR($E43), 1+3*INT((MONTH($E43)-1)/3), 1),DATE(YEAR($F43), 1+3*INT((MONTH($F43)-1)/3), 1),"m")/3)+1))),2,IF(AND((INT(DATEDIF(DATE(YEAR($E43), 1+3*INT((MONTH($E43)-1)/3), 1),S$8,"m")/3)+1)=INT(($H43*(INT(DATEDIF(DATE(YEAR($E43),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T43" s="19">
        <f>IF(OR($E43="", $F43="", T$8=""),"",IF(AND(T$8&lt;=$F43, EDATE(T$8,3)-1&gt;=$E43),IF((INT(DATEDIF(DATE(YEAR($E43), 1+3*INT((MONTH($E43)-1)/3), 1),T$8,"m")/3)+1)&lt;=INT(($H43*(INT(DATEDIF(DATE(YEAR($E43), 1+3*INT((MONTH($E43)-1)/3), 1),DATE(YEAR($F43), 1+3*INT((MONTH($F43)-1)/3), 1),"m")/3)+1))),2,IF(AND((INT(DATEDIF(DATE(YEAR($E43), 1+3*INT((MONTH($E43)-1)/3), 1),T$8,"m")/3)+1)=INT(($H43*(INT(DATEDIF(DATE(YEAR($E43),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U43" s="19">
        <f>IF(OR($E43="", $F43="", U$8=""),"",IF(AND(U$8&lt;=$F43, EDATE(U$8,3)-1&gt;=$E43),IF((INT(DATEDIF(DATE(YEAR($E43), 1+3*INT((MONTH($E43)-1)/3), 1),U$8,"m")/3)+1)&lt;=INT(($H43*(INT(DATEDIF(DATE(YEAR($E43), 1+3*INT((MONTH($E43)-1)/3), 1),DATE(YEAR($F43), 1+3*INT((MONTH($F43)-1)/3), 1),"m")/3)+1))),2,IF(AND((INT(DATEDIF(DATE(YEAR($E43), 1+3*INT((MONTH($E43)-1)/3), 1),U$8,"m")/3)+1)=INT(($H43*(INT(DATEDIF(DATE(YEAR($E43),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V43" s="19">
        <f>IF(OR($E43="", $F43="", V$8=""),"",IF(AND(V$8&lt;=$F43, EDATE(V$8,3)-1&gt;=$E43),IF((INT(DATEDIF(DATE(YEAR($E43), 1+3*INT((MONTH($E43)-1)/3), 1),V$8,"m")/3)+1)&lt;=INT(($H43*(INT(DATEDIF(DATE(YEAR($E43), 1+3*INT((MONTH($E43)-1)/3), 1),DATE(YEAR($F43), 1+3*INT((MONTH($F43)-1)/3), 1),"m")/3)+1))),2,IF(AND((INT(DATEDIF(DATE(YEAR($E43), 1+3*INT((MONTH($E43)-1)/3), 1),V$8,"m")/3)+1)=INT(($H43*(INT(DATEDIF(DATE(YEAR($E43),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W43" s="19">
        <f>IF(OR($E43="", $F43="", W$8=""),"",IF(AND(W$8&lt;=$F43, EDATE(W$8,3)-1&gt;=$E43),IF((INT(DATEDIF(DATE(YEAR($E43), 1+3*INT((MONTH($E43)-1)/3), 1),W$8,"m")/3)+1)&lt;=INT(($H43*(INT(DATEDIF(DATE(YEAR($E43), 1+3*INT((MONTH($E43)-1)/3), 1),DATE(YEAR($F43), 1+3*INT((MONTH($F43)-1)/3), 1),"m")/3)+1))),2,IF(AND((INT(DATEDIF(DATE(YEAR($E43), 1+3*INT((MONTH($E43)-1)/3), 1),W$8,"m")/3)+1)=INT(($H43*(INT(DATEDIF(DATE(YEAR($E43),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X43" s="19">
        <f>IF(OR($E43="", $F43="", X$8=""),"",IF(AND(X$8&lt;=$F43, EDATE(X$8,3)-1&gt;=$E43),IF((INT(DATEDIF(DATE(YEAR($E43), 1+3*INT((MONTH($E43)-1)/3), 1),X$8,"m")/3)+1)&lt;=INT(($H43*(INT(DATEDIF(DATE(YEAR($E43), 1+3*INT((MONTH($E43)-1)/3), 1),DATE(YEAR($F43), 1+3*INT((MONTH($F43)-1)/3), 1),"m")/3)+1))),2,IF(AND((INT(DATEDIF(DATE(YEAR($E43), 1+3*INT((MONTH($E43)-1)/3), 1),X$8,"m")/3)+1)=INT(($H43*(INT(DATEDIF(DATE(YEAR($E43),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Y43" s="19">
        <f>IF(OR($E43="", $F43="", Y$8=""),"",IF(AND(Y$8&lt;=$F43, EDATE(Y$8,3)-1&gt;=$E43),IF((INT(DATEDIF(DATE(YEAR($E43), 1+3*INT((MONTH($E43)-1)/3), 1),Y$8,"m")/3)+1)&lt;=INT(($H43*(INT(DATEDIF(DATE(YEAR($E43), 1+3*INT((MONTH($E43)-1)/3), 1),DATE(YEAR($F43), 1+3*INT((MONTH($F43)-1)/3), 1),"m")/3)+1))),2,IF(AND((INT(DATEDIF(DATE(YEAR($E43), 1+3*INT((MONTH($E43)-1)/3), 1),Y$8,"m")/3)+1)=INT(($H43*(INT(DATEDIF(DATE(YEAR($E43),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Z43" s="19">
        <f>IF(OR($E43="", $F43="", Z$8=""),"",IF(AND(Z$8&lt;=$F43, EDATE(Z$8,3)-1&gt;=$E43),IF((INT(DATEDIF(DATE(YEAR($E43), 1+3*INT((MONTH($E43)-1)/3), 1),Z$8,"m")/3)+1)&lt;=INT(($H43*(INT(DATEDIF(DATE(YEAR($E43), 1+3*INT((MONTH($E43)-1)/3), 1),DATE(YEAR($F43), 1+3*INT((MONTH($F43)-1)/3), 1),"m")/3)+1))),2,IF(AND((INT(DATEDIF(DATE(YEAR($E43), 1+3*INT((MONTH($E43)-1)/3), 1),Z$8,"m")/3)+1)=INT(($H43*(INT(DATEDIF(DATE(YEAR($E43),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A43" s="19">
        <f>IF(OR($E43="", $F43="", AA$8=""),"",IF(AND(AA$8&lt;=$F43, EDATE(AA$8,3)-1&gt;=$E43),IF((INT(DATEDIF(DATE(YEAR($E43), 1+3*INT((MONTH($E43)-1)/3), 1),AA$8,"m")/3)+1)&lt;=INT(($H43*(INT(DATEDIF(DATE(YEAR($E43), 1+3*INT((MONTH($E43)-1)/3), 1),DATE(YEAR($F43), 1+3*INT((MONTH($F43)-1)/3), 1),"m")/3)+1))),2,IF(AND((INT(DATEDIF(DATE(YEAR($E43), 1+3*INT((MONTH($E43)-1)/3), 1),AA$8,"m")/3)+1)=INT(($H43*(INT(DATEDIF(DATE(YEAR($E43),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B43" s="19">
        <f>IF(OR($E43="", $F43="", AB$8=""),"",IF(AND(AB$8&lt;=$F43, EDATE(AB$8,3)-1&gt;=$E43),IF((INT(DATEDIF(DATE(YEAR($E43), 1+3*INT((MONTH($E43)-1)/3), 1),AB$8,"m")/3)+1)&lt;=INT(($H43*(INT(DATEDIF(DATE(YEAR($E43), 1+3*INT((MONTH($E43)-1)/3), 1),DATE(YEAR($F43), 1+3*INT((MONTH($F43)-1)/3), 1),"m")/3)+1))),2,IF(AND((INT(DATEDIF(DATE(YEAR($E43), 1+3*INT((MONTH($E43)-1)/3), 1),AB$8,"m")/3)+1)=INT(($H43*(INT(DATEDIF(DATE(YEAR($E43),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C43" s="19">
        <f>IF(OR($E43="", $F43="", AC$8=""),"",IF(AND(AC$8&lt;=$F43, EDATE(AC$8,3)-1&gt;=$E43),IF((INT(DATEDIF(DATE(YEAR($E43), 1+3*INT((MONTH($E43)-1)/3), 1),AC$8,"m")/3)+1)&lt;=INT(($H43*(INT(DATEDIF(DATE(YEAR($E43), 1+3*INT((MONTH($E43)-1)/3), 1),DATE(YEAR($F43), 1+3*INT((MONTH($F43)-1)/3), 1),"m")/3)+1))),2,IF(AND((INT(DATEDIF(DATE(YEAR($E43), 1+3*INT((MONTH($E43)-1)/3), 1),AC$8,"m")/3)+1)=INT(($H43*(INT(DATEDIF(DATE(YEAR($E43),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D43" s="19">
        <f>IF(OR($E43="", $F43="", AD$8=""),"",IF(AND(AD$8&lt;=$F43, EDATE(AD$8,3)-1&gt;=$E43),IF((INT(DATEDIF(DATE(YEAR($E43), 1+3*INT((MONTH($E43)-1)/3), 1),AD$8,"m")/3)+1)&lt;=INT(($H43*(INT(DATEDIF(DATE(YEAR($E43), 1+3*INT((MONTH($E43)-1)/3), 1),DATE(YEAR($F43), 1+3*INT((MONTH($F43)-1)/3), 1),"m")/3)+1))),2,IF(AND((INT(DATEDIF(DATE(YEAR($E43), 1+3*INT((MONTH($E43)-1)/3), 1),AD$8,"m")/3)+1)=INT(($H43*(INT(DATEDIF(DATE(YEAR($E43),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E43" s="19">
        <f>IF(OR($E43="", $F43="", AE$8=""),"",IF(AND(AE$8&lt;=$F43, EDATE(AE$8,3)-1&gt;=$E43),IF((INT(DATEDIF(DATE(YEAR($E43), 1+3*INT((MONTH($E43)-1)/3), 1),AE$8,"m")/3)+1)&lt;=INT(($H43*(INT(DATEDIF(DATE(YEAR($E43), 1+3*INT((MONTH($E43)-1)/3), 1),DATE(YEAR($F43), 1+3*INT((MONTH($F43)-1)/3), 1),"m")/3)+1))),2,IF(AND((INT(DATEDIF(DATE(YEAR($E43), 1+3*INT((MONTH($E43)-1)/3), 1),AE$8,"m")/3)+1)=INT(($H43*(INT(DATEDIF(DATE(YEAR($E43),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F43" s="19">
        <f>IF(OR($E43="", $F43="", AF$8=""),"",IF(AND(AF$8&lt;=$F43, EDATE(AF$8,3)-1&gt;=$E43),IF((INT(DATEDIF(DATE(YEAR($E43), 1+3*INT((MONTH($E43)-1)/3), 1),AF$8,"m")/3)+1)&lt;=INT(($H43*(INT(DATEDIF(DATE(YEAR($E43), 1+3*INT((MONTH($E43)-1)/3), 1),DATE(YEAR($F43), 1+3*INT((MONTH($F43)-1)/3), 1),"m")/3)+1))),2,IF(AND((INT(DATEDIF(DATE(YEAR($E43), 1+3*INT((MONTH($E43)-1)/3), 1),AF$8,"m")/3)+1)=INT(($H43*(INT(DATEDIF(DATE(YEAR($E43),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G43" s="19">
        <f>IF(OR($E43="", $F43="", AG$8=""),"",IF(AND(AG$8&lt;=$F43, EDATE(AG$8,3)-1&gt;=$E43),IF((INT(DATEDIF(DATE(YEAR($E43), 1+3*INT((MONTH($E43)-1)/3), 1),AG$8,"m")/3)+1)&lt;=INT(($H43*(INT(DATEDIF(DATE(YEAR($E43), 1+3*INT((MONTH($E43)-1)/3), 1),DATE(YEAR($F43), 1+3*INT((MONTH($F43)-1)/3), 1),"m")/3)+1))),2,IF(AND((INT(DATEDIF(DATE(YEAR($E43), 1+3*INT((MONTH($E43)-1)/3), 1),AG$8,"m")/3)+1)=INT(($H43*(INT(DATEDIF(DATE(YEAR($E43),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H43" s="19">
        <f>IF(OR($E43="", $F43="", AH$8=""),"",IF(AND(AH$8&lt;=$F43, EDATE(AH$8,3)-1&gt;=$E43),IF((INT(DATEDIF(DATE(YEAR($E43), 1+3*INT((MONTH($E43)-1)/3), 1),AH$8,"m")/3)+1)&lt;=INT(($H43*(INT(DATEDIF(DATE(YEAR($E43), 1+3*INT((MONTH($E43)-1)/3), 1),DATE(YEAR($F43), 1+3*INT((MONTH($F43)-1)/3), 1),"m")/3)+1))),2,IF(AND((INT(DATEDIF(DATE(YEAR($E43), 1+3*INT((MONTH($E43)-1)/3), 1),AH$8,"m")/3)+1)=INT(($H43*(INT(DATEDIF(DATE(YEAR($E43),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I43" s="19">
        <f>IF(OR($E43="", $F43="", AI$8=""),"",IF(AND(AI$8&lt;=$F43, EDATE(AI$8,3)-1&gt;=$E43),IF((INT(DATEDIF(DATE(YEAR($E43), 1+3*INT((MONTH($E43)-1)/3), 1),AI$8,"m")/3)+1)&lt;=INT(($H43*(INT(DATEDIF(DATE(YEAR($E43), 1+3*INT((MONTH($E43)-1)/3), 1),DATE(YEAR($F43), 1+3*INT((MONTH($F43)-1)/3), 1),"m")/3)+1))),2,IF(AND((INT(DATEDIF(DATE(YEAR($E43), 1+3*INT((MONTH($E43)-1)/3), 1),AI$8,"m")/3)+1)=INT(($H43*(INT(DATEDIF(DATE(YEAR($E43),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  <c r="AJ43" s="19">
        <f>IF(OR($E43="", $F43="", AJ$8=""),"",IF(AND(AJ$8&lt;=$F43, EDATE(AJ$8,3)-1&gt;=$E43),IF((INT(DATEDIF(DATE(YEAR($E43), 1+3*INT((MONTH($E43)-1)/3), 1),AJ$8,"m")/3)+1)&lt;=INT(($H43*(INT(DATEDIF(DATE(YEAR($E43), 1+3*INT((MONTH($E43)-1)/3), 1),DATE(YEAR($F43), 1+3*INT((MONTH($F43)-1)/3), 1),"m")/3)+1))),2,IF(AND((INT(DATEDIF(DATE(YEAR($E43), 1+3*INT((MONTH($E43)-1)/3), 1),AJ$8,"m")/3)+1)=INT(($H43*(INT(DATEDIF(DATE(YEAR($E43), 1+3*INT((MONTH($E43)-1)/3), 1),DATE(YEAR($F43), 1+3*INT((MONTH($F43)-1)/3), 1),"m")/3)+1)))+1,(($H43*(INT(DATEDIF(DATE(YEAR($E43), 1+3*INT((MONTH($E43)-1)/3), 1),DATE(YEAR($F43), 1+3*INT((MONTH($F43)-1)/3), 1),"m")/3)+1))-INT(($H43*(INT(DATEDIF(DATE(YEAR($E43), 1+3*INT((MONTH($E43)-1)/3), 1),DATE(YEAR($F43), 1+3*INT((MONTH($F43)-1)/3), 1),"m")/3)+1)))&gt;0)),3,1)),""))</f>
        <v/>
      </c>
    </row>
    <row r="44">
      <c r="A44" s="14">
        <f>IF(Datos!A39="","",Datos!A39)</f>
        <v/>
      </c>
      <c r="B44" s="15">
        <f>IF(Datos!B39="","",Datos!B39)</f>
        <v/>
      </c>
      <c r="C44" s="15">
        <f>IF(Datos!C39="","",Datos!C39)</f>
        <v/>
      </c>
      <c r="D44" s="15">
        <f>IF(Datos!D39="","",Datos!D39)</f>
        <v/>
      </c>
      <c r="E44" s="16">
        <f>IF(Datos!E39="","",Datos!E39)</f>
        <v/>
      </c>
      <c r="F44" s="16">
        <f>IF(Datos!F39="","",Datos!F39)</f>
        <v/>
      </c>
      <c r="G44" s="17">
        <f>IF(Datos!G39="","",Datos!G39)</f>
        <v/>
      </c>
      <c r="H44" s="18">
        <f>IF(Datos!H39="","",Datos!H39)</f>
        <v/>
      </c>
      <c r="I44" s="14">
        <f>IF(Datos!I39="","",Datos!I39)</f>
        <v/>
      </c>
      <c r="J44" s="14">
        <f>IF(Datos!J39="","",Datos!J39)</f>
        <v/>
      </c>
      <c r="K44" s="14">
        <f>IF(Datos!L39="","",Datos!L39)</f>
        <v/>
      </c>
      <c r="L44" s="15">
        <f>IF(Datos!N39="","",Datos!N39)</f>
        <v/>
      </c>
      <c r="M44" s="19">
        <f>IF(OR($E44="", $F44="", M$8=""),"",IF(AND(M$8&lt;=$F44, EDATE(M$8,3)-1&gt;=$E44),IF((INT(DATEDIF(DATE(YEAR($E44), 1+3*INT((MONTH($E44)-1)/3), 1),M$8,"m")/3)+1)&lt;=INT(($H44*(INT(DATEDIF(DATE(YEAR($E44), 1+3*INT((MONTH($E44)-1)/3), 1),DATE(YEAR($F44), 1+3*INT((MONTH($F44)-1)/3), 1),"m")/3)+1))),2,IF(AND((INT(DATEDIF(DATE(YEAR($E44), 1+3*INT((MONTH($E44)-1)/3), 1),M$8,"m")/3)+1)=INT(($H44*(INT(DATEDIF(DATE(YEAR($E44),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N44" s="19">
        <f>IF(OR($E44="", $F44="", N$8=""),"",IF(AND(N$8&lt;=$F44, EDATE(N$8,3)-1&gt;=$E44),IF((INT(DATEDIF(DATE(YEAR($E44), 1+3*INT((MONTH($E44)-1)/3), 1),N$8,"m")/3)+1)&lt;=INT(($H44*(INT(DATEDIF(DATE(YEAR($E44), 1+3*INT((MONTH($E44)-1)/3), 1),DATE(YEAR($F44), 1+3*INT((MONTH($F44)-1)/3), 1),"m")/3)+1))),2,IF(AND((INT(DATEDIF(DATE(YEAR($E44), 1+3*INT((MONTH($E44)-1)/3), 1),N$8,"m")/3)+1)=INT(($H44*(INT(DATEDIF(DATE(YEAR($E44),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O44" s="19">
        <f>IF(OR($E44="", $F44="", O$8=""),"",IF(AND(O$8&lt;=$F44, EDATE(O$8,3)-1&gt;=$E44),IF((INT(DATEDIF(DATE(YEAR($E44), 1+3*INT((MONTH($E44)-1)/3), 1),O$8,"m")/3)+1)&lt;=INT(($H44*(INT(DATEDIF(DATE(YEAR($E44), 1+3*INT((MONTH($E44)-1)/3), 1),DATE(YEAR($F44), 1+3*INT((MONTH($F44)-1)/3), 1),"m")/3)+1))),2,IF(AND((INT(DATEDIF(DATE(YEAR($E44), 1+3*INT((MONTH($E44)-1)/3), 1),O$8,"m")/3)+1)=INT(($H44*(INT(DATEDIF(DATE(YEAR($E44),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P44" s="19">
        <f>IF(OR($E44="", $F44="", P$8=""),"",IF(AND(P$8&lt;=$F44, EDATE(P$8,3)-1&gt;=$E44),IF((INT(DATEDIF(DATE(YEAR($E44), 1+3*INT((MONTH($E44)-1)/3), 1),P$8,"m")/3)+1)&lt;=INT(($H44*(INT(DATEDIF(DATE(YEAR($E44), 1+3*INT((MONTH($E44)-1)/3), 1),DATE(YEAR($F44), 1+3*INT((MONTH($F44)-1)/3), 1),"m")/3)+1))),2,IF(AND((INT(DATEDIF(DATE(YEAR($E44), 1+3*INT((MONTH($E44)-1)/3), 1),P$8,"m")/3)+1)=INT(($H44*(INT(DATEDIF(DATE(YEAR($E44),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Q44" s="19">
        <f>IF(OR($E44="", $F44="", Q$8=""),"",IF(AND(Q$8&lt;=$F44, EDATE(Q$8,3)-1&gt;=$E44),IF((INT(DATEDIF(DATE(YEAR($E44), 1+3*INT((MONTH($E44)-1)/3), 1),Q$8,"m")/3)+1)&lt;=INT(($H44*(INT(DATEDIF(DATE(YEAR($E44), 1+3*INT((MONTH($E44)-1)/3), 1),DATE(YEAR($F44), 1+3*INT((MONTH($F44)-1)/3), 1),"m")/3)+1))),2,IF(AND((INT(DATEDIF(DATE(YEAR($E44), 1+3*INT((MONTH($E44)-1)/3), 1),Q$8,"m")/3)+1)=INT(($H44*(INT(DATEDIF(DATE(YEAR($E44),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R44" s="19">
        <f>IF(OR($E44="", $F44="", R$8=""),"",IF(AND(R$8&lt;=$F44, EDATE(R$8,3)-1&gt;=$E44),IF((INT(DATEDIF(DATE(YEAR($E44), 1+3*INT((MONTH($E44)-1)/3), 1),R$8,"m")/3)+1)&lt;=INT(($H44*(INT(DATEDIF(DATE(YEAR($E44), 1+3*INT((MONTH($E44)-1)/3), 1),DATE(YEAR($F44), 1+3*INT((MONTH($F44)-1)/3), 1),"m")/3)+1))),2,IF(AND((INT(DATEDIF(DATE(YEAR($E44), 1+3*INT((MONTH($E44)-1)/3), 1),R$8,"m")/3)+1)=INT(($H44*(INT(DATEDIF(DATE(YEAR($E44),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S44" s="19">
        <f>IF(OR($E44="", $F44="", S$8=""),"",IF(AND(S$8&lt;=$F44, EDATE(S$8,3)-1&gt;=$E44),IF((INT(DATEDIF(DATE(YEAR($E44), 1+3*INT((MONTH($E44)-1)/3), 1),S$8,"m")/3)+1)&lt;=INT(($H44*(INT(DATEDIF(DATE(YEAR($E44), 1+3*INT((MONTH($E44)-1)/3), 1),DATE(YEAR($F44), 1+3*INT((MONTH($F44)-1)/3), 1),"m")/3)+1))),2,IF(AND((INT(DATEDIF(DATE(YEAR($E44), 1+3*INT((MONTH($E44)-1)/3), 1),S$8,"m")/3)+1)=INT(($H44*(INT(DATEDIF(DATE(YEAR($E44),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T44" s="19">
        <f>IF(OR($E44="", $F44="", T$8=""),"",IF(AND(T$8&lt;=$F44, EDATE(T$8,3)-1&gt;=$E44),IF((INT(DATEDIF(DATE(YEAR($E44), 1+3*INT((MONTH($E44)-1)/3), 1),T$8,"m")/3)+1)&lt;=INT(($H44*(INT(DATEDIF(DATE(YEAR($E44), 1+3*INT((MONTH($E44)-1)/3), 1),DATE(YEAR($F44), 1+3*INT((MONTH($F44)-1)/3), 1),"m")/3)+1))),2,IF(AND((INT(DATEDIF(DATE(YEAR($E44), 1+3*INT((MONTH($E44)-1)/3), 1),T$8,"m")/3)+1)=INT(($H44*(INT(DATEDIF(DATE(YEAR($E44),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U44" s="19">
        <f>IF(OR($E44="", $F44="", U$8=""),"",IF(AND(U$8&lt;=$F44, EDATE(U$8,3)-1&gt;=$E44),IF((INT(DATEDIF(DATE(YEAR($E44), 1+3*INT((MONTH($E44)-1)/3), 1),U$8,"m")/3)+1)&lt;=INT(($H44*(INT(DATEDIF(DATE(YEAR($E44), 1+3*INT((MONTH($E44)-1)/3), 1),DATE(YEAR($F44), 1+3*INT((MONTH($F44)-1)/3), 1),"m")/3)+1))),2,IF(AND((INT(DATEDIF(DATE(YEAR($E44), 1+3*INT((MONTH($E44)-1)/3), 1),U$8,"m")/3)+1)=INT(($H44*(INT(DATEDIF(DATE(YEAR($E44),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V44" s="19">
        <f>IF(OR($E44="", $F44="", V$8=""),"",IF(AND(V$8&lt;=$F44, EDATE(V$8,3)-1&gt;=$E44),IF((INT(DATEDIF(DATE(YEAR($E44), 1+3*INT((MONTH($E44)-1)/3), 1),V$8,"m")/3)+1)&lt;=INT(($H44*(INT(DATEDIF(DATE(YEAR($E44), 1+3*INT((MONTH($E44)-1)/3), 1),DATE(YEAR($F44), 1+3*INT((MONTH($F44)-1)/3), 1),"m")/3)+1))),2,IF(AND((INT(DATEDIF(DATE(YEAR($E44), 1+3*INT((MONTH($E44)-1)/3), 1),V$8,"m")/3)+1)=INT(($H44*(INT(DATEDIF(DATE(YEAR($E44),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W44" s="19">
        <f>IF(OR($E44="", $F44="", W$8=""),"",IF(AND(W$8&lt;=$F44, EDATE(W$8,3)-1&gt;=$E44),IF((INT(DATEDIF(DATE(YEAR($E44), 1+3*INT((MONTH($E44)-1)/3), 1),W$8,"m")/3)+1)&lt;=INT(($H44*(INT(DATEDIF(DATE(YEAR($E44), 1+3*INT((MONTH($E44)-1)/3), 1),DATE(YEAR($F44), 1+3*INT((MONTH($F44)-1)/3), 1),"m")/3)+1))),2,IF(AND((INT(DATEDIF(DATE(YEAR($E44), 1+3*INT((MONTH($E44)-1)/3), 1),W$8,"m")/3)+1)=INT(($H44*(INT(DATEDIF(DATE(YEAR($E44),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X44" s="19">
        <f>IF(OR($E44="", $F44="", X$8=""),"",IF(AND(X$8&lt;=$F44, EDATE(X$8,3)-1&gt;=$E44),IF((INT(DATEDIF(DATE(YEAR($E44), 1+3*INT((MONTH($E44)-1)/3), 1),X$8,"m")/3)+1)&lt;=INT(($H44*(INT(DATEDIF(DATE(YEAR($E44), 1+3*INT((MONTH($E44)-1)/3), 1),DATE(YEAR($F44), 1+3*INT((MONTH($F44)-1)/3), 1),"m")/3)+1))),2,IF(AND((INT(DATEDIF(DATE(YEAR($E44), 1+3*INT((MONTH($E44)-1)/3), 1),X$8,"m")/3)+1)=INT(($H44*(INT(DATEDIF(DATE(YEAR($E44),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Y44" s="19">
        <f>IF(OR($E44="", $F44="", Y$8=""),"",IF(AND(Y$8&lt;=$F44, EDATE(Y$8,3)-1&gt;=$E44),IF((INT(DATEDIF(DATE(YEAR($E44), 1+3*INT((MONTH($E44)-1)/3), 1),Y$8,"m")/3)+1)&lt;=INT(($H44*(INT(DATEDIF(DATE(YEAR($E44), 1+3*INT((MONTH($E44)-1)/3), 1),DATE(YEAR($F44), 1+3*INT((MONTH($F44)-1)/3), 1),"m")/3)+1))),2,IF(AND((INT(DATEDIF(DATE(YEAR($E44), 1+3*INT((MONTH($E44)-1)/3), 1),Y$8,"m")/3)+1)=INT(($H44*(INT(DATEDIF(DATE(YEAR($E44),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Z44" s="19">
        <f>IF(OR($E44="", $F44="", Z$8=""),"",IF(AND(Z$8&lt;=$F44, EDATE(Z$8,3)-1&gt;=$E44),IF((INT(DATEDIF(DATE(YEAR($E44), 1+3*INT((MONTH($E44)-1)/3), 1),Z$8,"m")/3)+1)&lt;=INT(($H44*(INT(DATEDIF(DATE(YEAR($E44), 1+3*INT((MONTH($E44)-1)/3), 1),DATE(YEAR($F44), 1+3*INT((MONTH($F44)-1)/3), 1),"m")/3)+1))),2,IF(AND((INT(DATEDIF(DATE(YEAR($E44), 1+3*INT((MONTH($E44)-1)/3), 1),Z$8,"m")/3)+1)=INT(($H44*(INT(DATEDIF(DATE(YEAR($E44),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A44" s="19">
        <f>IF(OR($E44="", $F44="", AA$8=""),"",IF(AND(AA$8&lt;=$F44, EDATE(AA$8,3)-1&gt;=$E44),IF((INT(DATEDIF(DATE(YEAR($E44), 1+3*INT((MONTH($E44)-1)/3), 1),AA$8,"m")/3)+1)&lt;=INT(($H44*(INT(DATEDIF(DATE(YEAR($E44), 1+3*INT((MONTH($E44)-1)/3), 1),DATE(YEAR($F44), 1+3*INT((MONTH($F44)-1)/3), 1),"m")/3)+1))),2,IF(AND((INT(DATEDIF(DATE(YEAR($E44), 1+3*INT((MONTH($E44)-1)/3), 1),AA$8,"m")/3)+1)=INT(($H44*(INT(DATEDIF(DATE(YEAR($E44),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B44" s="19">
        <f>IF(OR($E44="", $F44="", AB$8=""),"",IF(AND(AB$8&lt;=$F44, EDATE(AB$8,3)-1&gt;=$E44),IF((INT(DATEDIF(DATE(YEAR($E44), 1+3*INT((MONTH($E44)-1)/3), 1),AB$8,"m")/3)+1)&lt;=INT(($H44*(INT(DATEDIF(DATE(YEAR($E44), 1+3*INT((MONTH($E44)-1)/3), 1),DATE(YEAR($F44), 1+3*INT((MONTH($F44)-1)/3), 1),"m")/3)+1))),2,IF(AND((INT(DATEDIF(DATE(YEAR($E44), 1+3*INT((MONTH($E44)-1)/3), 1),AB$8,"m")/3)+1)=INT(($H44*(INT(DATEDIF(DATE(YEAR($E44),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C44" s="19">
        <f>IF(OR($E44="", $F44="", AC$8=""),"",IF(AND(AC$8&lt;=$F44, EDATE(AC$8,3)-1&gt;=$E44),IF((INT(DATEDIF(DATE(YEAR($E44), 1+3*INT((MONTH($E44)-1)/3), 1),AC$8,"m")/3)+1)&lt;=INT(($H44*(INT(DATEDIF(DATE(YEAR($E44), 1+3*INT((MONTH($E44)-1)/3), 1),DATE(YEAR($F44), 1+3*INT((MONTH($F44)-1)/3), 1),"m")/3)+1))),2,IF(AND((INT(DATEDIF(DATE(YEAR($E44), 1+3*INT((MONTH($E44)-1)/3), 1),AC$8,"m")/3)+1)=INT(($H44*(INT(DATEDIF(DATE(YEAR($E44),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D44" s="19">
        <f>IF(OR($E44="", $F44="", AD$8=""),"",IF(AND(AD$8&lt;=$F44, EDATE(AD$8,3)-1&gt;=$E44),IF((INT(DATEDIF(DATE(YEAR($E44), 1+3*INT((MONTH($E44)-1)/3), 1),AD$8,"m")/3)+1)&lt;=INT(($H44*(INT(DATEDIF(DATE(YEAR($E44), 1+3*INT((MONTH($E44)-1)/3), 1),DATE(YEAR($F44), 1+3*INT((MONTH($F44)-1)/3), 1),"m")/3)+1))),2,IF(AND((INT(DATEDIF(DATE(YEAR($E44), 1+3*INT((MONTH($E44)-1)/3), 1),AD$8,"m")/3)+1)=INT(($H44*(INT(DATEDIF(DATE(YEAR($E44),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E44" s="19">
        <f>IF(OR($E44="", $F44="", AE$8=""),"",IF(AND(AE$8&lt;=$F44, EDATE(AE$8,3)-1&gt;=$E44),IF((INT(DATEDIF(DATE(YEAR($E44), 1+3*INT((MONTH($E44)-1)/3), 1),AE$8,"m")/3)+1)&lt;=INT(($H44*(INT(DATEDIF(DATE(YEAR($E44), 1+3*INT((MONTH($E44)-1)/3), 1),DATE(YEAR($F44), 1+3*INT((MONTH($F44)-1)/3), 1),"m")/3)+1))),2,IF(AND((INT(DATEDIF(DATE(YEAR($E44), 1+3*INT((MONTH($E44)-1)/3), 1),AE$8,"m")/3)+1)=INT(($H44*(INT(DATEDIF(DATE(YEAR($E44),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F44" s="19">
        <f>IF(OR($E44="", $F44="", AF$8=""),"",IF(AND(AF$8&lt;=$F44, EDATE(AF$8,3)-1&gt;=$E44),IF((INT(DATEDIF(DATE(YEAR($E44), 1+3*INT((MONTH($E44)-1)/3), 1),AF$8,"m")/3)+1)&lt;=INT(($H44*(INT(DATEDIF(DATE(YEAR($E44), 1+3*INT((MONTH($E44)-1)/3), 1),DATE(YEAR($F44), 1+3*INT((MONTH($F44)-1)/3), 1),"m")/3)+1))),2,IF(AND((INT(DATEDIF(DATE(YEAR($E44), 1+3*INT((MONTH($E44)-1)/3), 1),AF$8,"m")/3)+1)=INT(($H44*(INT(DATEDIF(DATE(YEAR($E44),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G44" s="19">
        <f>IF(OR($E44="", $F44="", AG$8=""),"",IF(AND(AG$8&lt;=$F44, EDATE(AG$8,3)-1&gt;=$E44),IF((INT(DATEDIF(DATE(YEAR($E44), 1+3*INT((MONTH($E44)-1)/3), 1),AG$8,"m")/3)+1)&lt;=INT(($H44*(INT(DATEDIF(DATE(YEAR($E44), 1+3*INT((MONTH($E44)-1)/3), 1),DATE(YEAR($F44), 1+3*INT((MONTH($F44)-1)/3), 1),"m")/3)+1))),2,IF(AND((INT(DATEDIF(DATE(YEAR($E44), 1+3*INT((MONTH($E44)-1)/3), 1),AG$8,"m")/3)+1)=INT(($H44*(INT(DATEDIF(DATE(YEAR($E44),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H44" s="19">
        <f>IF(OR($E44="", $F44="", AH$8=""),"",IF(AND(AH$8&lt;=$F44, EDATE(AH$8,3)-1&gt;=$E44),IF((INT(DATEDIF(DATE(YEAR($E44), 1+3*INT((MONTH($E44)-1)/3), 1),AH$8,"m")/3)+1)&lt;=INT(($H44*(INT(DATEDIF(DATE(YEAR($E44), 1+3*INT((MONTH($E44)-1)/3), 1),DATE(YEAR($F44), 1+3*INT((MONTH($F44)-1)/3), 1),"m")/3)+1))),2,IF(AND((INT(DATEDIF(DATE(YEAR($E44), 1+3*INT((MONTH($E44)-1)/3), 1),AH$8,"m")/3)+1)=INT(($H44*(INT(DATEDIF(DATE(YEAR($E44),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I44" s="19">
        <f>IF(OR($E44="", $F44="", AI$8=""),"",IF(AND(AI$8&lt;=$F44, EDATE(AI$8,3)-1&gt;=$E44),IF((INT(DATEDIF(DATE(YEAR($E44), 1+3*INT((MONTH($E44)-1)/3), 1),AI$8,"m")/3)+1)&lt;=INT(($H44*(INT(DATEDIF(DATE(YEAR($E44), 1+3*INT((MONTH($E44)-1)/3), 1),DATE(YEAR($F44), 1+3*INT((MONTH($F44)-1)/3), 1),"m")/3)+1))),2,IF(AND((INT(DATEDIF(DATE(YEAR($E44), 1+3*INT((MONTH($E44)-1)/3), 1),AI$8,"m")/3)+1)=INT(($H44*(INT(DATEDIF(DATE(YEAR($E44),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  <c r="AJ44" s="19">
        <f>IF(OR($E44="", $F44="", AJ$8=""),"",IF(AND(AJ$8&lt;=$F44, EDATE(AJ$8,3)-1&gt;=$E44),IF((INT(DATEDIF(DATE(YEAR($E44), 1+3*INT((MONTH($E44)-1)/3), 1),AJ$8,"m")/3)+1)&lt;=INT(($H44*(INT(DATEDIF(DATE(YEAR($E44), 1+3*INT((MONTH($E44)-1)/3), 1),DATE(YEAR($F44), 1+3*INT((MONTH($F44)-1)/3), 1),"m")/3)+1))),2,IF(AND((INT(DATEDIF(DATE(YEAR($E44), 1+3*INT((MONTH($E44)-1)/3), 1),AJ$8,"m")/3)+1)=INT(($H44*(INT(DATEDIF(DATE(YEAR($E44), 1+3*INT((MONTH($E44)-1)/3), 1),DATE(YEAR($F44), 1+3*INT((MONTH($F44)-1)/3), 1),"m")/3)+1)))+1,(($H44*(INT(DATEDIF(DATE(YEAR($E44), 1+3*INT((MONTH($E44)-1)/3), 1),DATE(YEAR($F44), 1+3*INT((MONTH($F44)-1)/3), 1),"m")/3)+1))-INT(($H44*(INT(DATEDIF(DATE(YEAR($E44), 1+3*INT((MONTH($E44)-1)/3), 1),DATE(YEAR($F44), 1+3*INT((MONTH($F44)-1)/3), 1),"m")/3)+1)))&gt;0)),3,1)),""))</f>
        <v/>
      </c>
    </row>
    <row r="45">
      <c r="A45" s="14">
        <f>IF(Datos!A40="","",Datos!A40)</f>
        <v/>
      </c>
      <c r="B45" s="15">
        <f>IF(Datos!B40="","",Datos!B40)</f>
        <v/>
      </c>
      <c r="C45" s="15">
        <f>IF(Datos!C40="","",Datos!C40)</f>
        <v/>
      </c>
      <c r="D45" s="15">
        <f>IF(Datos!D40="","",Datos!D40)</f>
        <v/>
      </c>
      <c r="E45" s="16">
        <f>IF(Datos!E40="","",Datos!E40)</f>
        <v/>
      </c>
      <c r="F45" s="16">
        <f>IF(Datos!F40="","",Datos!F40)</f>
        <v/>
      </c>
      <c r="G45" s="17">
        <f>IF(Datos!G40="","",Datos!G40)</f>
        <v/>
      </c>
      <c r="H45" s="18">
        <f>IF(Datos!H40="","",Datos!H40)</f>
        <v/>
      </c>
      <c r="I45" s="14">
        <f>IF(Datos!I40="","",Datos!I40)</f>
        <v/>
      </c>
      <c r="J45" s="14">
        <f>IF(Datos!J40="","",Datos!J40)</f>
        <v/>
      </c>
      <c r="K45" s="14">
        <f>IF(Datos!L40="","",Datos!L40)</f>
        <v/>
      </c>
      <c r="L45" s="15">
        <f>IF(Datos!N40="","",Datos!N40)</f>
        <v/>
      </c>
      <c r="M45" s="19">
        <f>IF(OR($E45="", $F45="", M$8=""),"",IF(AND(M$8&lt;=$F45, EDATE(M$8,3)-1&gt;=$E45),IF((INT(DATEDIF(DATE(YEAR($E45), 1+3*INT((MONTH($E45)-1)/3), 1),M$8,"m")/3)+1)&lt;=INT(($H45*(INT(DATEDIF(DATE(YEAR($E45), 1+3*INT((MONTH($E45)-1)/3), 1),DATE(YEAR($F45), 1+3*INT((MONTH($F45)-1)/3), 1),"m")/3)+1))),2,IF(AND((INT(DATEDIF(DATE(YEAR($E45), 1+3*INT((MONTH($E45)-1)/3), 1),M$8,"m")/3)+1)=INT(($H45*(INT(DATEDIF(DATE(YEAR($E45),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N45" s="19">
        <f>IF(OR($E45="", $F45="", N$8=""),"",IF(AND(N$8&lt;=$F45, EDATE(N$8,3)-1&gt;=$E45),IF((INT(DATEDIF(DATE(YEAR($E45), 1+3*INT((MONTH($E45)-1)/3), 1),N$8,"m")/3)+1)&lt;=INT(($H45*(INT(DATEDIF(DATE(YEAR($E45), 1+3*INT((MONTH($E45)-1)/3), 1),DATE(YEAR($F45), 1+3*INT((MONTH($F45)-1)/3), 1),"m")/3)+1))),2,IF(AND((INT(DATEDIF(DATE(YEAR($E45), 1+3*INT((MONTH($E45)-1)/3), 1),N$8,"m")/3)+1)=INT(($H45*(INT(DATEDIF(DATE(YEAR($E45),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O45" s="19">
        <f>IF(OR($E45="", $F45="", O$8=""),"",IF(AND(O$8&lt;=$F45, EDATE(O$8,3)-1&gt;=$E45),IF((INT(DATEDIF(DATE(YEAR($E45), 1+3*INT((MONTH($E45)-1)/3), 1),O$8,"m")/3)+1)&lt;=INT(($H45*(INT(DATEDIF(DATE(YEAR($E45), 1+3*INT((MONTH($E45)-1)/3), 1),DATE(YEAR($F45), 1+3*INT((MONTH($F45)-1)/3), 1),"m")/3)+1))),2,IF(AND((INT(DATEDIF(DATE(YEAR($E45), 1+3*INT((MONTH($E45)-1)/3), 1),O$8,"m")/3)+1)=INT(($H45*(INT(DATEDIF(DATE(YEAR($E45),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P45" s="19">
        <f>IF(OR($E45="", $F45="", P$8=""),"",IF(AND(P$8&lt;=$F45, EDATE(P$8,3)-1&gt;=$E45),IF((INT(DATEDIF(DATE(YEAR($E45), 1+3*INT((MONTH($E45)-1)/3), 1),P$8,"m")/3)+1)&lt;=INT(($H45*(INT(DATEDIF(DATE(YEAR($E45), 1+3*INT((MONTH($E45)-1)/3), 1),DATE(YEAR($F45), 1+3*INT((MONTH($F45)-1)/3), 1),"m")/3)+1))),2,IF(AND((INT(DATEDIF(DATE(YEAR($E45), 1+3*INT((MONTH($E45)-1)/3), 1),P$8,"m")/3)+1)=INT(($H45*(INT(DATEDIF(DATE(YEAR($E45),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Q45" s="19">
        <f>IF(OR($E45="", $F45="", Q$8=""),"",IF(AND(Q$8&lt;=$F45, EDATE(Q$8,3)-1&gt;=$E45),IF((INT(DATEDIF(DATE(YEAR($E45), 1+3*INT((MONTH($E45)-1)/3), 1),Q$8,"m")/3)+1)&lt;=INT(($H45*(INT(DATEDIF(DATE(YEAR($E45), 1+3*INT((MONTH($E45)-1)/3), 1),DATE(YEAR($F45), 1+3*INT((MONTH($F45)-1)/3), 1),"m")/3)+1))),2,IF(AND((INT(DATEDIF(DATE(YEAR($E45), 1+3*INT((MONTH($E45)-1)/3), 1),Q$8,"m")/3)+1)=INT(($H45*(INT(DATEDIF(DATE(YEAR($E45),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R45" s="19">
        <f>IF(OR($E45="", $F45="", R$8=""),"",IF(AND(R$8&lt;=$F45, EDATE(R$8,3)-1&gt;=$E45),IF((INT(DATEDIF(DATE(YEAR($E45), 1+3*INT((MONTH($E45)-1)/3), 1),R$8,"m")/3)+1)&lt;=INT(($H45*(INT(DATEDIF(DATE(YEAR($E45), 1+3*INT((MONTH($E45)-1)/3), 1),DATE(YEAR($F45), 1+3*INT((MONTH($F45)-1)/3), 1),"m")/3)+1))),2,IF(AND((INT(DATEDIF(DATE(YEAR($E45), 1+3*INT((MONTH($E45)-1)/3), 1),R$8,"m")/3)+1)=INT(($H45*(INT(DATEDIF(DATE(YEAR($E45),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S45" s="19">
        <f>IF(OR($E45="", $F45="", S$8=""),"",IF(AND(S$8&lt;=$F45, EDATE(S$8,3)-1&gt;=$E45),IF((INT(DATEDIF(DATE(YEAR($E45), 1+3*INT((MONTH($E45)-1)/3), 1),S$8,"m")/3)+1)&lt;=INT(($H45*(INT(DATEDIF(DATE(YEAR($E45), 1+3*INT((MONTH($E45)-1)/3), 1),DATE(YEAR($F45), 1+3*INT((MONTH($F45)-1)/3), 1),"m")/3)+1))),2,IF(AND((INT(DATEDIF(DATE(YEAR($E45), 1+3*INT((MONTH($E45)-1)/3), 1),S$8,"m")/3)+1)=INT(($H45*(INT(DATEDIF(DATE(YEAR($E45),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T45" s="19">
        <f>IF(OR($E45="", $F45="", T$8=""),"",IF(AND(T$8&lt;=$F45, EDATE(T$8,3)-1&gt;=$E45),IF((INT(DATEDIF(DATE(YEAR($E45), 1+3*INT((MONTH($E45)-1)/3), 1),T$8,"m")/3)+1)&lt;=INT(($H45*(INT(DATEDIF(DATE(YEAR($E45), 1+3*INT((MONTH($E45)-1)/3), 1),DATE(YEAR($F45), 1+3*INT((MONTH($F45)-1)/3), 1),"m")/3)+1))),2,IF(AND((INT(DATEDIF(DATE(YEAR($E45), 1+3*INT((MONTH($E45)-1)/3), 1),T$8,"m")/3)+1)=INT(($H45*(INT(DATEDIF(DATE(YEAR($E45),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U45" s="19">
        <f>IF(OR($E45="", $F45="", U$8=""),"",IF(AND(U$8&lt;=$F45, EDATE(U$8,3)-1&gt;=$E45),IF((INT(DATEDIF(DATE(YEAR($E45), 1+3*INT((MONTH($E45)-1)/3), 1),U$8,"m")/3)+1)&lt;=INT(($H45*(INT(DATEDIF(DATE(YEAR($E45), 1+3*INT((MONTH($E45)-1)/3), 1),DATE(YEAR($F45), 1+3*INT((MONTH($F45)-1)/3), 1),"m")/3)+1))),2,IF(AND((INT(DATEDIF(DATE(YEAR($E45), 1+3*INT((MONTH($E45)-1)/3), 1),U$8,"m")/3)+1)=INT(($H45*(INT(DATEDIF(DATE(YEAR($E45),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V45" s="19">
        <f>IF(OR($E45="", $F45="", V$8=""),"",IF(AND(V$8&lt;=$F45, EDATE(V$8,3)-1&gt;=$E45),IF((INT(DATEDIF(DATE(YEAR($E45), 1+3*INT((MONTH($E45)-1)/3), 1),V$8,"m")/3)+1)&lt;=INT(($H45*(INT(DATEDIF(DATE(YEAR($E45), 1+3*INT((MONTH($E45)-1)/3), 1),DATE(YEAR($F45), 1+3*INT((MONTH($F45)-1)/3), 1),"m")/3)+1))),2,IF(AND((INT(DATEDIF(DATE(YEAR($E45), 1+3*INT((MONTH($E45)-1)/3), 1),V$8,"m")/3)+1)=INT(($H45*(INT(DATEDIF(DATE(YEAR($E45),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W45" s="19">
        <f>IF(OR($E45="", $F45="", W$8=""),"",IF(AND(W$8&lt;=$F45, EDATE(W$8,3)-1&gt;=$E45),IF((INT(DATEDIF(DATE(YEAR($E45), 1+3*INT((MONTH($E45)-1)/3), 1),W$8,"m")/3)+1)&lt;=INT(($H45*(INT(DATEDIF(DATE(YEAR($E45), 1+3*INT((MONTH($E45)-1)/3), 1),DATE(YEAR($F45), 1+3*INT((MONTH($F45)-1)/3), 1),"m")/3)+1))),2,IF(AND((INT(DATEDIF(DATE(YEAR($E45), 1+3*INT((MONTH($E45)-1)/3), 1),W$8,"m")/3)+1)=INT(($H45*(INT(DATEDIF(DATE(YEAR($E45),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X45" s="19">
        <f>IF(OR($E45="", $F45="", X$8=""),"",IF(AND(X$8&lt;=$F45, EDATE(X$8,3)-1&gt;=$E45),IF((INT(DATEDIF(DATE(YEAR($E45), 1+3*INT((MONTH($E45)-1)/3), 1),X$8,"m")/3)+1)&lt;=INT(($H45*(INT(DATEDIF(DATE(YEAR($E45), 1+3*INT((MONTH($E45)-1)/3), 1),DATE(YEAR($F45), 1+3*INT((MONTH($F45)-1)/3), 1),"m")/3)+1))),2,IF(AND((INT(DATEDIF(DATE(YEAR($E45), 1+3*INT((MONTH($E45)-1)/3), 1),X$8,"m")/3)+1)=INT(($H45*(INT(DATEDIF(DATE(YEAR($E45),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Y45" s="19">
        <f>IF(OR($E45="", $F45="", Y$8=""),"",IF(AND(Y$8&lt;=$F45, EDATE(Y$8,3)-1&gt;=$E45),IF((INT(DATEDIF(DATE(YEAR($E45), 1+3*INT((MONTH($E45)-1)/3), 1),Y$8,"m")/3)+1)&lt;=INT(($H45*(INT(DATEDIF(DATE(YEAR($E45), 1+3*INT((MONTH($E45)-1)/3), 1),DATE(YEAR($F45), 1+3*INT((MONTH($F45)-1)/3), 1),"m")/3)+1))),2,IF(AND((INT(DATEDIF(DATE(YEAR($E45), 1+3*INT((MONTH($E45)-1)/3), 1),Y$8,"m")/3)+1)=INT(($H45*(INT(DATEDIF(DATE(YEAR($E45),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Z45" s="19">
        <f>IF(OR($E45="", $F45="", Z$8=""),"",IF(AND(Z$8&lt;=$F45, EDATE(Z$8,3)-1&gt;=$E45),IF((INT(DATEDIF(DATE(YEAR($E45), 1+3*INT((MONTH($E45)-1)/3), 1),Z$8,"m")/3)+1)&lt;=INT(($H45*(INT(DATEDIF(DATE(YEAR($E45), 1+3*INT((MONTH($E45)-1)/3), 1),DATE(YEAR($F45), 1+3*INT((MONTH($F45)-1)/3), 1),"m")/3)+1))),2,IF(AND((INT(DATEDIF(DATE(YEAR($E45), 1+3*INT((MONTH($E45)-1)/3), 1),Z$8,"m")/3)+1)=INT(($H45*(INT(DATEDIF(DATE(YEAR($E45),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A45" s="19">
        <f>IF(OR($E45="", $F45="", AA$8=""),"",IF(AND(AA$8&lt;=$F45, EDATE(AA$8,3)-1&gt;=$E45),IF((INT(DATEDIF(DATE(YEAR($E45), 1+3*INT((MONTH($E45)-1)/3), 1),AA$8,"m")/3)+1)&lt;=INT(($H45*(INT(DATEDIF(DATE(YEAR($E45), 1+3*INT((MONTH($E45)-1)/3), 1),DATE(YEAR($F45), 1+3*INT((MONTH($F45)-1)/3), 1),"m")/3)+1))),2,IF(AND((INT(DATEDIF(DATE(YEAR($E45), 1+3*INT((MONTH($E45)-1)/3), 1),AA$8,"m")/3)+1)=INT(($H45*(INT(DATEDIF(DATE(YEAR($E45),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B45" s="19">
        <f>IF(OR($E45="", $F45="", AB$8=""),"",IF(AND(AB$8&lt;=$F45, EDATE(AB$8,3)-1&gt;=$E45),IF((INT(DATEDIF(DATE(YEAR($E45), 1+3*INT((MONTH($E45)-1)/3), 1),AB$8,"m")/3)+1)&lt;=INT(($H45*(INT(DATEDIF(DATE(YEAR($E45), 1+3*INT((MONTH($E45)-1)/3), 1),DATE(YEAR($F45), 1+3*INT((MONTH($F45)-1)/3), 1),"m")/3)+1))),2,IF(AND((INT(DATEDIF(DATE(YEAR($E45), 1+3*INT((MONTH($E45)-1)/3), 1),AB$8,"m")/3)+1)=INT(($H45*(INT(DATEDIF(DATE(YEAR($E45),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C45" s="19">
        <f>IF(OR($E45="", $F45="", AC$8=""),"",IF(AND(AC$8&lt;=$F45, EDATE(AC$8,3)-1&gt;=$E45),IF((INT(DATEDIF(DATE(YEAR($E45), 1+3*INT((MONTH($E45)-1)/3), 1),AC$8,"m")/3)+1)&lt;=INT(($H45*(INT(DATEDIF(DATE(YEAR($E45), 1+3*INT((MONTH($E45)-1)/3), 1),DATE(YEAR($F45), 1+3*INT((MONTH($F45)-1)/3), 1),"m")/3)+1))),2,IF(AND((INT(DATEDIF(DATE(YEAR($E45), 1+3*INT((MONTH($E45)-1)/3), 1),AC$8,"m")/3)+1)=INT(($H45*(INT(DATEDIF(DATE(YEAR($E45),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D45" s="19">
        <f>IF(OR($E45="", $F45="", AD$8=""),"",IF(AND(AD$8&lt;=$F45, EDATE(AD$8,3)-1&gt;=$E45),IF((INT(DATEDIF(DATE(YEAR($E45), 1+3*INT((MONTH($E45)-1)/3), 1),AD$8,"m")/3)+1)&lt;=INT(($H45*(INT(DATEDIF(DATE(YEAR($E45), 1+3*INT((MONTH($E45)-1)/3), 1),DATE(YEAR($F45), 1+3*INT((MONTH($F45)-1)/3), 1),"m")/3)+1))),2,IF(AND((INT(DATEDIF(DATE(YEAR($E45), 1+3*INT((MONTH($E45)-1)/3), 1),AD$8,"m")/3)+1)=INT(($H45*(INT(DATEDIF(DATE(YEAR($E45),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E45" s="19">
        <f>IF(OR($E45="", $F45="", AE$8=""),"",IF(AND(AE$8&lt;=$F45, EDATE(AE$8,3)-1&gt;=$E45),IF((INT(DATEDIF(DATE(YEAR($E45), 1+3*INT((MONTH($E45)-1)/3), 1),AE$8,"m")/3)+1)&lt;=INT(($H45*(INT(DATEDIF(DATE(YEAR($E45), 1+3*INT((MONTH($E45)-1)/3), 1),DATE(YEAR($F45), 1+3*INT((MONTH($F45)-1)/3), 1),"m")/3)+1))),2,IF(AND((INT(DATEDIF(DATE(YEAR($E45), 1+3*INT((MONTH($E45)-1)/3), 1),AE$8,"m")/3)+1)=INT(($H45*(INT(DATEDIF(DATE(YEAR($E45),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F45" s="19">
        <f>IF(OR($E45="", $F45="", AF$8=""),"",IF(AND(AF$8&lt;=$F45, EDATE(AF$8,3)-1&gt;=$E45),IF((INT(DATEDIF(DATE(YEAR($E45), 1+3*INT((MONTH($E45)-1)/3), 1),AF$8,"m")/3)+1)&lt;=INT(($H45*(INT(DATEDIF(DATE(YEAR($E45), 1+3*INT((MONTH($E45)-1)/3), 1),DATE(YEAR($F45), 1+3*INT((MONTH($F45)-1)/3), 1),"m")/3)+1))),2,IF(AND((INT(DATEDIF(DATE(YEAR($E45), 1+3*INT((MONTH($E45)-1)/3), 1),AF$8,"m")/3)+1)=INT(($H45*(INT(DATEDIF(DATE(YEAR($E45),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G45" s="19">
        <f>IF(OR($E45="", $F45="", AG$8=""),"",IF(AND(AG$8&lt;=$F45, EDATE(AG$8,3)-1&gt;=$E45),IF((INT(DATEDIF(DATE(YEAR($E45), 1+3*INT((MONTH($E45)-1)/3), 1),AG$8,"m")/3)+1)&lt;=INT(($H45*(INT(DATEDIF(DATE(YEAR($E45), 1+3*INT((MONTH($E45)-1)/3), 1),DATE(YEAR($F45), 1+3*INT((MONTH($F45)-1)/3), 1),"m")/3)+1))),2,IF(AND((INT(DATEDIF(DATE(YEAR($E45), 1+3*INT((MONTH($E45)-1)/3), 1),AG$8,"m")/3)+1)=INT(($H45*(INT(DATEDIF(DATE(YEAR($E45),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H45" s="19">
        <f>IF(OR($E45="", $F45="", AH$8=""),"",IF(AND(AH$8&lt;=$F45, EDATE(AH$8,3)-1&gt;=$E45),IF((INT(DATEDIF(DATE(YEAR($E45), 1+3*INT((MONTH($E45)-1)/3), 1),AH$8,"m")/3)+1)&lt;=INT(($H45*(INT(DATEDIF(DATE(YEAR($E45), 1+3*INT((MONTH($E45)-1)/3), 1),DATE(YEAR($F45), 1+3*INT((MONTH($F45)-1)/3), 1),"m")/3)+1))),2,IF(AND((INT(DATEDIF(DATE(YEAR($E45), 1+3*INT((MONTH($E45)-1)/3), 1),AH$8,"m")/3)+1)=INT(($H45*(INT(DATEDIF(DATE(YEAR($E45),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I45" s="19">
        <f>IF(OR($E45="", $F45="", AI$8=""),"",IF(AND(AI$8&lt;=$F45, EDATE(AI$8,3)-1&gt;=$E45),IF((INT(DATEDIF(DATE(YEAR($E45), 1+3*INT((MONTH($E45)-1)/3), 1),AI$8,"m")/3)+1)&lt;=INT(($H45*(INT(DATEDIF(DATE(YEAR($E45), 1+3*INT((MONTH($E45)-1)/3), 1),DATE(YEAR($F45), 1+3*INT((MONTH($F45)-1)/3), 1),"m")/3)+1))),2,IF(AND((INT(DATEDIF(DATE(YEAR($E45), 1+3*INT((MONTH($E45)-1)/3), 1),AI$8,"m")/3)+1)=INT(($H45*(INT(DATEDIF(DATE(YEAR($E45),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  <c r="AJ45" s="19">
        <f>IF(OR($E45="", $F45="", AJ$8=""),"",IF(AND(AJ$8&lt;=$F45, EDATE(AJ$8,3)-1&gt;=$E45),IF((INT(DATEDIF(DATE(YEAR($E45), 1+3*INT((MONTH($E45)-1)/3), 1),AJ$8,"m")/3)+1)&lt;=INT(($H45*(INT(DATEDIF(DATE(YEAR($E45), 1+3*INT((MONTH($E45)-1)/3), 1),DATE(YEAR($F45), 1+3*INT((MONTH($F45)-1)/3), 1),"m")/3)+1))),2,IF(AND((INT(DATEDIF(DATE(YEAR($E45), 1+3*INT((MONTH($E45)-1)/3), 1),AJ$8,"m")/3)+1)=INT(($H45*(INT(DATEDIF(DATE(YEAR($E45), 1+3*INT((MONTH($E45)-1)/3), 1),DATE(YEAR($F45), 1+3*INT((MONTH($F45)-1)/3), 1),"m")/3)+1)))+1,(($H45*(INT(DATEDIF(DATE(YEAR($E45), 1+3*INT((MONTH($E45)-1)/3), 1),DATE(YEAR($F45), 1+3*INT((MONTH($F45)-1)/3), 1),"m")/3)+1))-INT(($H45*(INT(DATEDIF(DATE(YEAR($E45), 1+3*INT((MONTH($E45)-1)/3), 1),DATE(YEAR($F45), 1+3*INT((MONTH($F45)-1)/3), 1),"m")/3)+1)))&gt;0)),3,1)),""))</f>
        <v/>
      </c>
    </row>
    <row r="46">
      <c r="A46" s="14">
        <f>IF(Datos!A41="","",Datos!A41)</f>
        <v/>
      </c>
      <c r="B46" s="15">
        <f>IF(Datos!B41="","",Datos!B41)</f>
        <v/>
      </c>
      <c r="C46" s="15">
        <f>IF(Datos!C41="","",Datos!C41)</f>
        <v/>
      </c>
      <c r="D46" s="15">
        <f>IF(Datos!D41="","",Datos!D41)</f>
        <v/>
      </c>
      <c r="E46" s="16">
        <f>IF(Datos!E41="","",Datos!E41)</f>
        <v/>
      </c>
      <c r="F46" s="16">
        <f>IF(Datos!F41="","",Datos!F41)</f>
        <v/>
      </c>
      <c r="G46" s="17">
        <f>IF(Datos!G41="","",Datos!G41)</f>
        <v/>
      </c>
      <c r="H46" s="18">
        <f>IF(Datos!H41="","",Datos!H41)</f>
        <v/>
      </c>
      <c r="I46" s="14">
        <f>IF(Datos!I41="","",Datos!I41)</f>
        <v/>
      </c>
      <c r="J46" s="14">
        <f>IF(Datos!J41="","",Datos!J41)</f>
        <v/>
      </c>
      <c r="K46" s="14">
        <f>IF(Datos!L41="","",Datos!L41)</f>
        <v/>
      </c>
      <c r="L46" s="15">
        <f>IF(Datos!N41="","",Datos!N41)</f>
        <v/>
      </c>
      <c r="M46" s="19">
        <f>IF(OR($E46="", $F46="", M$8=""),"",IF(AND(M$8&lt;=$F46, EDATE(M$8,3)-1&gt;=$E46),IF((INT(DATEDIF(DATE(YEAR($E46), 1+3*INT((MONTH($E46)-1)/3), 1),M$8,"m")/3)+1)&lt;=INT(($H46*(INT(DATEDIF(DATE(YEAR($E46), 1+3*INT((MONTH($E46)-1)/3), 1),DATE(YEAR($F46), 1+3*INT((MONTH($F46)-1)/3), 1),"m")/3)+1))),2,IF(AND((INT(DATEDIF(DATE(YEAR($E46), 1+3*INT((MONTH($E46)-1)/3), 1),M$8,"m")/3)+1)=INT(($H46*(INT(DATEDIF(DATE(YEAR($E46),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N46" s="19">
        <f>IF(OR($E46="", $F46="", N$8=""),"",IF(AND(N$8&lt;=$F46, EDATE(N$8,3)-1&gt;=$E46),IF((INT(DATEDIF(DATE(YEAR($E46), 1+3*INT((MONTH($E46)-1)/3), 1),N$8,"m")/3)+1)&lt;=INT(($H46*(INT(DATEDIF(DATE(YEAR($E46), 1+3*INT((MONTH($E46)-1)/3), 1),DATE(YEAR($F46), 1+3*INT((MONTH($F46)-1)/3), 1),"m")/3)+1))),2,IF(AND((INT(DATEDIF(DATE(YEAR($E46), 1+3*INT((MONTH($E46)-1)/3), 1),N$8,"m")/3)+1)=INT(($H46*(INT(DATEDIF(DATE(YEAR($E46),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O46" s="19">
        <f>IF(OR($E46="", $F46="", O$8=""),"",IF(AND(O$8&lt;=$F46, EDATE(O$8,3)-1&gt;=$E46),IF((INT(DATEDIF(DATE(YEAR($E46), 1+3*INT((MONTH($E46)-1)/3), 1),O$8,"m")/3)+1)&lt;=INT(($H46*(INT(DATEDIF(DATE(YEAR($E46), 1+3*INT((MONTH($E46)-1)/3), 1),DATE(YEAR($F46), 1+3*INT((MONTH($F46)-1)/3), 1),"m")/3)+1))),2,IF(AND((INT(DATEDIF(DATE(YEAR($E46), 1+3*INT((MONTH($E46)-1)/3), 1),O$8,"m")/3)+1)=INT(($H46*(INT(DATEDIF(DATE(YEAR($E46),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P46" s="19">
        <f>IF(OR($E46="", $F46="", P$8=""),"",IF(AND(P$8&lt;=$F46, EDATE(P$8,3)-1&gt;=$E46),IF((INT(DATEDIF(DATE(YEAR($E46), 1+3*INT((MONTH($E46)-1)/3), 1),P$8,"m")/3)+1)&lt;=INT(($H46*(INT(DATEDIF(DATE(YEAR($E46), 1+3*INT((MONTH($E46)-1)/3), 1),DATE(YEAR($F46), 1+3*INT((MONTH($F46)-1)/3), 1),"m")/3)+1))),2,IF(AND((INT(DATEDIF(DATE(YEAR($E46), 1+3*INT((MONTH($E46)-1)/3), 1),P$8,"m")/3)+1)=INT(($H46*(INT(DATEDIF(DATE(YEAR($E46),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Q46" s="19">
        <f>IF(OR($E46="", $F46="", Q$8=""),"",IF(AND(Q$8&lt;=$F46, EDATE(Q$8,3)-1&gt;=$E46),IF((INT(DATEDIF(DATE(YEAR($E46), 1+3*INT((MONTH($E46)-1)/3), 1),Q$8,"m")/3)+1)&lt;=INT(($H46*(INT(DATEDIF(DATE(YEAR($E46), 1+3*INT((MONTH($E46)-1)/3), 1),DATE(YEAR($F46), 1+3*INT((MONTH($F46)-1)/3), 1),"m")/3)+1))),2,IF(AND((INT(DATEDIF(DATE(YEAR($E46), 1+3*INT((MONTH($E46)-1)/3), 1),Q$8,"m")/3)+1)=INT(($H46*(INT(DATEDIF(DATE(YEAR($E46),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R46" s="19">
        <f>IF(OR($E46="", $F46="", R$8=""),"",IF(AND(R$8&lt;=$F46, EDATE(R$8,3)-1&gt;=$E46),IF((INT(DATEDIF(DATE(YEAR($E46), 1+3*INT((MONTH($E46)-1)/3), 1),R$8,"m")/3)+1)&lt;=INT(($H46*(INT(DATEDIF(DATE(YEAR($E46), 1+3*INT((MONTH($E46)-1)/3), 1),DATE(YEAR($F46), 1+3*INT((MONTH($F46)-1)/3), 1),"m")/3)+1))),2,IF(AND((INT(DATEDIF(DATE(YEAR($E46), 1+3*INT((MONTH($E46)-1)/3), 1),R$8,"m")/3)+1)=INT(($H46*(INT(DATEDIF(DATE(YEAR($E46),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S46" s="19">
        <f>IF(OR($E46="", $F46="", S$8=""),"",IF(AND(S$8&lt;=$F46, EDATE(S$8,3)-1&gt;=$E46),IF((INT(DATEDIF(DATE(YEAR($E46), 1+3*INT((MONTH($E46)-1)/3), 1),S$8,"m")/3)+1)&lt;=INT(($H46*(INT(DATEDIF(DATE(YEAR($E46), 1+3*INT((MONTH($E46)-1)/3), 1),DATE(YEAR($F46), 1+3*INT((MONTH($F46)-1)/3), 1),"m")/3)+1))),2,IF(AND((INT(DATEDIF(DATE(YEAR($E46), 1+3*INT((MONTH($E46)-1)/3), 1),S$8,"m")/3)+1)=INT(($H46*(INT(DATEDIF(DATE(YEAR($E46),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T46" s="19">
        <f>IF(OR($E46="", $F46="", T$8=""),"",IF(AND(T$8&lt;=$F46, EDATE(T$8,3)-1&gt;=$E46),IF((INT(DATEDIF(DATE(YEAR($E46), 1+3*INT((MONTH($E46)-1)/3), 1),T$8,"m")/3)+1)&lt;=INT(($H46*(INT(DATEDIF(DATE(YEAR($E46), 1+3*INT((MONTH($E46)-1)/3), 1),DATE(YEAR($F46), 1+3*INT((MONTH($F46)-1)/3), 1),"m")/3)+1))),2,IF(AND((INT(DATEDIF(DATE(YEAR($E46), 1+3*INT((MONTH($E46)-1)/3), 1),T$8,"m")/3)+1)=INT(($H46*(INT(DATEDIF(DATE(YEAR($E46),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U46" s="19">
        <f>IF(OR($E46="", $F46="", U$8=""),"",IF(AND(U$8&lt;=$F46, EDATE(U$8,3)-1&gt;=$E46),IF((INT(DATEDIF(DATE(YEAR($E46), 1+3*INT((MONTH($E46)-1)/3), 1),U$8,"m")/3)+1)&lt;=INT(($H46*(INT(DATEDIF(DATE(YEAR($E46), 1+3*INT((MONTH($E46)-1)/3), 1),DATE(YEAR($F46), 1+3*INT((MONTH($F46)-1)/3), 1),"m")/3)+1))),2,IF(AND((INT(DATEDIF(DATE(YEAR($E46), 1+3*INT((MONTH($E46)-1)/3), 1),U$8,"m")/3)+1)=INT(($H46*(INT(DATEDIF(DATE(YEAR($E46),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V46" s="19">
        <f>IF(OR($E46="", $F46="", V$8=""),"",IF(AND(V$8&lt;=$F46, EDATE(V$8,3)-1&gt;=$E46),IF((INT(DATEDIF(DATE(YEAR($E46), 1+3*INT((MONTH($E46)-1)/3), 1),V$8,"m")/3)+1)&lt;=INT(($H46*(INT(DATEDIF(DATE(YEAR($E46), 1+3*INT((MONTH($E46)-1)/3), 1),DATE(YEAR($F46), 1+3*INT((MONTH($F46)-1)/3), 1),"m")/3)+1))),2,IF(AND((INT(DATEDIF(DATE(YEAR($E46), 1+3*INT((MONTH($E46)-1)/3), 1),V$8,"m")/3)+1)=INT(($H46*(INT(DATEDIF(DATE(YEAR($E46),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W46" s="19">
        <f>IF(OR($E46="", $F46="", W$8=""),"",IF(AND(W$8&lt;=$F46, EDATE(W$8,3)-1&gt;=$E46),IF((INT(DATEDIF(DATE(YEAR($E46), 1+3*INT((MONTH($E46)-1)/3), 1),W$8,"m")/3)+1)&lt;=INT(($H46*(INT(DATEDIF(DATE(YEAR($E46), 1+3*INT((MONTH($E46)-1)/3), 1),DATE(YEAR($F46), 1+3*INT((MONTH($F46)-1)/3), 1),"m")/3)+1))),2,IF(AND((INT(DATEDIF(DATE(YEAR($E46), 1+3*INT((MONTH($E46)-1)/3), 1),W$8,"m")/3)+1)=INT(($H46*(INT(DATEDIF(DATE(YEAR($E46),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X46" s="19">
        <f>IF(OR($E46="", $F46="", X$8=""),"",IF(AND(X$8&lt;=$F46, EDATE(X$8,3)-1&gt;=$E46),IF((INT(DATEDIF(DATE(YEAR($E46), 1+3*INT((MONTH($E46)-1)/3), 1),X$8,"m")/3)+1)&lt;=INT(($H46*(INT(DATEDIF(DATE(YEAR($E46), 1+3*INT((MONTH($E46)-1)/3), 1),DATE(YEAR($F46), 1+3*INT((MONTH($F46)-1)/3), 1),"m")/3)+1))),2,IF(AND((INT(DATEDIF(DATE(YEAR($E46), 1+3*INT((MONTH($E46)-1)/3), 1),X$8,"m")/3)+1)=INT(($H46*(INT(DATEDIF(DATE(YEAR($E46),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Y46" s="19">
        <f>IF(OR($E46="", $F46="", Y$8=""),"",IF(AND(Y$8&lt;=$F46, EDATE(Y$8,3)-1&gt;=$E46),IF((INT(DATEDIF(DATE(YEAR($E46), 1+3*INT((MONTH($E46)-1)/3), 1),Y$8,"m")/3)+1)&lt;=INT(($H46*(INT(DATEDIF(DATE(YEAR($E46), 1+3*INT((MONTH($E46)-1)/3), 1),DATE(YEAR($F46), 1+3*INT((MONTH($F46)-1)/3), 1),"m")/3)+1))),2,IF(AND((INT(DATEDIF(DATE(YEAR($E46), 1+3*INT((MONTH($E46)-1)/3), 1),Y$8,"m")/3)+1)=INT(($H46*(INT(DATEDIF(DATE(YEAR($E46),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Z46" s="19">
        <f>IF(OR($E46="", $F46="", Z$8=""),"",IF(AND(Z$8&lt;=$F46, EDATE(Z$8,3)-1&gt;=$E46),IF((INT(DATEDIF(DATE(YEAR($E46), 1+3*INT((MONTH($E46)-1)/3), 1),Z$8,"m")/3)+1)&lt;=INT(($H46*(INT(DATEDIF(DATE(YEAR($E46), 1+3*INT((MONTH($E46)-1)/3), 1),DATE(YEAR($F46), 1+3*INT((MONTH($F46)-1)/3), 1),"m")/3)+1))),2,IF(AND((INT(DATEDIF(DATE(YEAR($E46), 1+3*INT((MONTH($E46)-1)/3), 1),Z$8,"m")/3)+1)=INT(($H46*(INT(DATEDIF(DATE(YEAR($E46),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A46" s="19">
        <f>IF(OR($E46="", $F46="", AA$8=""),"",IF(AND(AA$8&lt;=$F46, EDATE(AA$8,3)-1&gt;=$E46),IF((INT(DATEDIF(DATE(YEAR($E46), 1+3*INT((MONTH($E46)-1)/3), 1),AA$8,"m")/3)+1)&lt;=INT(($H46*(INT(DATEDIF(DATE(YEAR($E46), 1+3*INT((MONTH($E46)-1)/3), 1),DATE(YEAR($F46), 1+3*INT((MONTH($F46)-1)/3), 1),"m")/3)+1))),2,IF(AND((INT(DATEDIF(DATE(YEAR($E46), 1+3*INT((MONTH($E46)-1)/3), 1),AA$8,"m")/3)+1)=INT(($H46*(INT(DATEDIF(DATE(YEAR($E46),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B46" s="19">
        <f>IF(OR($E46="", $F46="", AB$8=""),"",IF(AND(AB$8&lt;=$F46, EDATE(AB$8,3)-1&gt;=$E46),IF((INT(DATEDIF(DATE(YEAR($E46), 1+3*INT((MONTH($E46)-1)/3), 1),AB$8,"m")/3)+1)&lt;=INT(($H46*(INT(DATEDIF(DATE(YEAR($E46), 1+3*INT((MONTH($E46)-1)/3), 1),DATE(YEAR($F46), 1+3*INT((MONTH($F46)-1)/3), 1),"m")/3)+1))),2,IF(AND((INT(DATEDIF(DATE(YEAR($E46), 1+3*INT((MONTH($E46)-1)/3), 1),AB$8,"m")/3)+1)=INT(($H46*(INT(DATEDIF(DATE(YEAR($E46),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C46" s="19">
        <f>IF(OR($E46="", $F46="", AC$8=""),"",IF(AND(AC$8&lt;=$F46, EDATE(AC$8,3)-1&gt;=$E46),IF((INT(DATEDIF(DATE(YEAR($E46), 1+3*INT((MONTH($E46)-1)/3), 1),AC$8,"m")/3)+1)&lt;=INT(($H46*(INT(DATEDIF(DATE(YEAR($E46), 1+3*INT((MONTH($E46)-1)/3), 1),DATE(YEAR($F46), 1+3*INT((MONTH($F46)-1)/3), 1),"m")/3)+1))),2,IF(AND((INT(DATEDIF(DATE(YEAR($E46), 1+3*INT((MONTH($E46)-1)/3), 1),AC$8,"m")/3)+1)=INT(($H46*(INT(DATEDIF(DATE(YEAR($E46),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D46" s="19">
        <f>IF(OR($E46="", $F46="", AD$8=""),"",IF(AND(AD$8&lt;=$F46, EDATE(AD$8,3)-1&gt;=$E46),IF((INT(DATEDIF(DATE(YEAR($E46), 1+3*INT((MONTH($E46)-1)/3), 1),AD$8,"m")/3)+1)&lt;=INT(($H46*(INT(DATEDIF(DATE(YEAR($E46), 1+3*INT((MONTH($E46)-1)/3), 1),DATE(YEAR($F46), 1+3*INT((MONTH($F46)-1)/3), 1),"m")/3)+1))),2,IF(AND((INT(DATEDIF(DATE(YEAR($E46), 1+3*INT((MONTH($E46)-1)/3), 1),AD$8,"m")/3)+1)=INT(($H46*(INT(DATEDIF(DATE(YEAR($E46),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E46" s="19">
        <f>IF(OR($E46="", $F46="", AE$8=""),"",IF(AND(AE$8&lt;=$F46, EDATE(AE$8,3)-1&gt;=$E46),IF((INT(DATEDIF(DATE(YEAR($E46), 1+3*INT((MONTH($E46)-1)/3), 1),AE$8,"m")/3)+1)&lt;=INT(($H46*(INT(DATEDIF(DATE(YEAR($E46), 1+3*INT((MONTH($E46)-1)/3), 1),DATE(YEAR($F46), 1+3*INT((MONTH($F46)-1)/3), 1),"m")/3)+1))),2,IF(AND((INT(DATEDIF(DATE(YEAR($E46), 1+3*INT((MONTH($E46)-1)/3), 1),AE$8,"m")/3)+1)=INT(($H46*(INT(DATEDIF(DATE(YEAR($E46),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F46" s="19">
        <f>IF(OR($E46="", $F46="", AF$8=""),"",IF(AND(AF$8&lt;=$F46, EDATE(AF$8,3)-1&gt;=$E46),IF((INT(DATEDIF(DATE(YEAR($E46), 1+3*INT((MONTH($E46)-1)/3), 1),AF$8,"m")/3)+1)&lt;=INT(($H46*(INT(DATEDIF(DATE(YEAR($E46), 1+3*INT((MONTH($E46)-1)/3), 1),DATE(YEAR($F46), 1+3*INT((MONTH($F46)-1)/3), 1),"m")/3)+1))),2,IF(AND((INT(DATEDIF(DATE(YEAR($E46), 1+3*INT((MONTH($E46)-1)/3), 1),AF$8,"m")/3)+1)=INT(($H46*(INT(DATEDIF(DATE(YEAR($E46),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G46" s="19">
        <f>IF(OR($E46="", $F46="", AG$8=""),"",IF(AND(AG$8&lt;=$F46, EDATE(AG$8,3)-1&gt;=$E46),IF((INT(DATEDIF(DATE(YEAR($E46), 1+3*INT((MONTH($E46)-1)/3), 1),AG$8,"m")/3)+1)&lt;=INT(($H46*(INT(DATEDIF(DATE(YEAR($E46), 1+3*INT((MONTH($E46)-1)/3), 1),DATE(YEAR($F46), 1+3*INT((MONTH($F46)-1)/3), 1),"m")/3)+1))),2,IF(AND((INT(DATEDIF(DATE(YEAR($E46), 1+3*INT((MONTH($E46)-1)/3), 1),AG$8,"m")/3)+1)=INT(($H46*(INT(DATEDIF(DATE(YEAR($E46),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H46" s="19">
        <f>IF(OR($E46="", $F46="", AH$8=""),"",IF(AND(AH$8&lt;=$F46, EDATE(AH$8,3)-1&gt;=$E46),IF((INT(DATEDIF(DATE(YEAR($E46), 1+3*INT((MONTH($E46)-1)/3), 1),AH$8,"m")/3)+1)&lt;=INT(($H46*(INT(DATEDIF(DATE(YEAR($E46), 1+3*INT((MONTH($E46)-1)/3), 1),DATE(YEAR($F46), 1+3*INT((MONTH($F46)-1)/3), 1),"m")/3)+1))),2,IF(AND((INT(DATEDIF(DATE(YEAR($E46), 1+3*INT((MONTH($E46)-1)/3), 1),AH$8,"m")/3)+1)=INT(($H46*(INT(DATEDIF(DATE(YEAR($E46),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I46" s="19">
        <f>IF(OR($E46="", $F46="", AI$8=""),"",IF(AND(AI$8&lt;=$F46, EDATE(AI$8,3)-1&gt;=$E46),IF((INT(DATEDIF(DATE(YEAR($E46), 1+3*INT((MONTH($E46)-1)/3), 1),AI$8,"m")/3)+1)&lt;=INT(($H46*(INT(DATEDIF(DATE(YEAR($E46), 1+3*INT((MONTH($E46)-1)/3), 1),DATE(YEAR($F46), 1+3*INT((MONTH($F46)-1)/3), 1),"m")/3)+1))),2,IF(AND((INT(DATEDIF(DATE(YEAR($E46), 1+3*INT((MONTH($E46)-1)/3), 1),AI$8,"m")/3)+1)=INT(($H46*(INT(DATEDIF(DATE(YEAR($E46),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  <c r="AJ46" s="19">
        <f>IF(OR($E46="", $F46="", AJ$8=""),"",IF(AND(AJ$8&lt;=$F46, EDATE(AJ$8,3)-1&gt;=$E46),IF((INT(DATEDIF(DATE(YEAR($E46), 1+3*INT((MONTH($E46)-1)/3), 1),AJ$8,"m")/3)+1)&lt;=INT(($H46*(INT(DATEDIF(DATE(YEAR($E46), 1+3*INT((MONTH($E46)-1)/3), 1),DATE(YEAR($F46), 1+3*INT((MONTH($F46)-1)/3), 1),"m")/3)+1))),2,IF(AND((INT(DATEDIF(DATE(YEAR($E46), 1+3*INT((MONTH($E46)-1)/3), 1),AJ$8,"m")/3)+1)=INT(($H46*(INT(DATEDIF(DATE(YEAR($E46), 1+3*INT((MONTH($E46)-1)/3), 1),DATE(YEAR($F46), 1+3*INT((MONTH($F46)-1)/3), 1),"m")/3)+1)))+1,(($H46*(INT(DATEDIF(DATE(YEAR($E46), 1+3*INT((MONTH($E46)-1)/3), 1),DATE(YEAR($F46), 1+3*INT((MONTH($F46)-1)/3), 1),"m")/3)+1))-INT(($H46*(INT(DATEDIF(DATE(YEAR($E46), 1+3*INT((MONTH($E46)-1)/3), 1),DATE(YEAR($F46), 1+3*INT((MONTH($F46)-1)/3), 1),"m")/3)+1)))&gt;0)),3,1)),""))</f>
        <v/>
      </c>
    </row>
    <row r="47">
      <c r="A47" s="14">
        <f>IF(Datos!A42="","",Datos!A42)</f>
        <v/>
      </c>
      <c r="B47" s="15">
        <f>IF(Datos!B42="","",Datos!B42)</f>
        <v/>
      </c>
      <c r="C47" s="15">
        <f>IF(Datos!C42="","",Datos!C42)</f>
        <v/>
      </c>
      <c r="D47" s="15">
        <f>IF(Datos!D42="","",Datos!D42)</f>
        <v/>
      </c>
      <c r="E47" s="16">
        <f>IF(Datos!E42="","",Datos!E42)</f>
        <v/>
      </c>
      <c r="F47" s="16">
        <f>IF(Datos!F42="","",Datos!F42)</f>
        <v/>
      </c>
      <c r="G47" s="17">
        <f>IF(Datos!G42="","",Datos!G42)</f>
        <v/>
      </c>
      <c r="H47" s="18">
        <f>IF(Datos!H42="","",Datos!H42)</f>
        <v/>
      </c>
      <c r="I47" s="14">
        <f>IF(Datos!I42="","",Datos!I42)</f>
        <v/>
      </c>
      <c r="J47" s="14">
        <f>IF(Datos!J42="","",Datos!J42)</f>
        <v/>
      </c>
      <c r="K47" s="14">
        <f>IF(Datos!L42="","",Datos!L42)</f>
        <v/>
      </c>
      <c r="L47" s="15">
        <f>IF(Datos!N42="","",Datos!N42)</f>
        <v/>
      </c>
      <c r="M47" s="19">
        <f>IF(OR($E47="", $F47="", M$8=""),"",IF(AND(M$8&lt;=$F47, EDATE(M$8,3)-1&gt;=$E47),IF((INT(DATEDIF(DATE(YEAR($E47), 1+3*INT((MONTH($E47)-1)/3), 1),M$8,"m")/3)+1)&lt;=INT(($H47*(INT(DATEDIF(DATE(YEAR($E47), 1+3*INT((MONTH($E47)-1)/3), 1),DATE(YEAR($F47), 1+3*INT((MONTH($F47)-1)/3), 1),"m")/3)+1))),2,IF(AND((INT(DATEDIF(DATE(YEAR($E47), 1+3*INT((MONTH($E47)-1)/3), 1),M$8,"m")/3)+1)=INT(($H47*(INT(DATEDIF(DATE(YEAR($E47),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N47" s="19">
        <f>IF(OR($E47="", $F47="", N$8=""),"",IF(AND(N$8&lt;=$F47, EDATE(N$8,3)-1&gt;=$E47),IF((INT(DATEDIF(DATE(YEAR($E47), 1+3*INT((MONTH($E47)-1)/3), 1),N$8,"m")/3)+1)&lt;=INT(($H47*(INT(DATEDIF(DATE(YEAR($E47), 1+3*INT((MONTH($E47)-1)/3), 1),DATE(YEAR($F47), 1+3*INT((MONTH($F47)-1)/3), 1),"m")/3)+1))),2,IF(AND((INT(DATEDIF(DATE(YEAR($E47), 1+3*INT((MONTH($E47)-1)/3), 1),N$8,"m")/3)+1)=INT(($H47*(INT(DATEDIF(DATE(YEAR($E47),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O47" s="19">
        <f>IF(OR($E47="", $F47="", O$8=""),"",IF(AND(O$8&lt;=$F47, EDATE(O$8,3)-1&gt;=$E47),IF((INT(DATEDIF(DATE(YEAR($E47), 1+3*INT((MONTH($E47)-1)/3), 1),O$8,"m")/3)+1)&lt;=INT(($H47*(INT(DATEDIF(DATE(YEAR($E47), 1+3*INT((MONTH($E47)-1)/3), 1),DATE(YEAR($F47), 1+3*INT((MONTH($F47)-1)/3), 1),"m")/3)+1))),2,IF(AND((INT(DATEDIF(DATE(YEAR($E47), 1+3*INT((MONTH($E47)-1)/3), 1),O$8,"m")/3)+1)=INT(($H47*(INT(DATEDIF(DATE(YEAR($E47),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P47" s="19">
        <f>IF(OR($E47="", $F47="", P$8=""),"",IF(AND(P$8&lt;=$F47, EDATE(P$8,3)-1&gt;=$E47),IF((INT(DATEDIF(DATE(YEAR($E47), 1+3*INT((MONTH($E47)-1)/3), 1),P$8,"m")/3)+1)&lt;=INT(($H47*(INT(DATEDIF(DATE(YEAR($E47), 1+3*INT((MONTH($E47)-1)/3), 1),DATE(YEAR($F47), 1+3*INT((MONTH($F47)-1)/3), 1),"m")/3)+1))),2,IF(AND((INT(DATEDIF(DATE(YEAR($E47), 1+3*INT((MONTH($E47)-1)/3), 1),P$8,"m")/3)+1)=INT(($H47*(INT(DATEDIF(DATE(YEAR($E47),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Q47" s="19">
        <f>IF(OR($E47="", $F47="", Q$8=""),"",IF(AND(Q$8&lt;=$F47, EDATE(Q$8,3)-1&gt;=$E47),IF((INT(DATEDIF(DATE(YEAR($E47), 1+3*INT((MONTH($E47)-1)/3), 1),Q$8,"m")/3)+1)&lt;=INT(($H47*(INT(DATEDIF(DATE(YEAR($E47), 1+3*INT((MONTH($E47)-1)/3), 1),DATE(YEAR($F47), 1+3*INT((MONTH($F47)-1)/3), 1),"m")/3)+1))),2,IF(AND((INT(DATEDIF(DATE(YEAR($E47), 1+3*INT((MONTH($E47)-1)/3), 1),Q$8,"m")/3)+1)=INT(($H47*(INT(DATEDIF(DATE(YEAR($E47),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R47" s="19">
        <f>IF(OR($E47="", $F47="", R$8=""),"",IF(AND(R$8&lt;=$F47, EDATE(R$8,3)-1&gt;=$E47),IF((INT(DATEDIF(DATE(YEAR($E47), 1+3*INT((MONTH($E47)-1)/3), 1),R$8,"m")/3)+1)&lt;=INT(($H47*(INT(DATEDIF(DATE(YEAR($E47), 1+3*INT((MONTH($E47)-1)/3), 1),DATE(YEAR($F47), 1+3*INT((MONTH($F47)-1)/3), 1),"m")/3)+1))),2,IF(AND((INT(DATEDIF(DATE(YEAR($E47), 1+3*INT((MONTH($E47)-1)/3), 1),R$8,"m")/3)+1)=INT(($H47*(INT(DATEDIF(DATE(YEAR($E47),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S47" s="19">
        <f>IF(OR($E47="", $F47="", S$8=""),"",IF(AND(S$8&lt;=$F47, EDATE(S$8,3)-1&gt;=$E47),IF((INT(DATEDIF(DATE(YEAR($E47), 1+3*INT((MONTH($E47)-1)/3), 1),S$8,"m")/3)+1)&lt;=INT(($H47*(INT(DATEDIF(DATE(YEAR($E47), 1+3*INT((MONTH($E47)-1)/3), 1),DATE(YEAR($F47), 1+3*INT((MONTH($F47)-1)/3), 1),"m")/3)+1))),2,IF(AND((INT(DATEDIF(DATE(YEAR($E47), 1+3*INT((MONTH($E47)-1)/3), 1),S$8,"m")/3)+1)=INT(($H47*(INT(DATEDIF(DATE(YEAR($E47),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T47" s="19">
        <f>IF(OR($E47="", $F47="", T$8=""),"",IF(AND(T$8&lt;=$F47, EDATE(T$8,3)-1&gt;=$E47),IF((INT(DATEDIF(DATE(YEAR($E47), 1+3*INT((MONTH($E47)-1)/3), 1),T$8,"m")/3)+1)&lt;=INT(($H47*(INT(DATEDIF(DATE(YEAR($E47), 1+3*INT((MONTH($E47)-1)/3), 1),DATE(YEAR($F47), 1+3*INT((MONTH($F47)-1)/3), 1),"m")/3)+1))),2,IF(AND((INT(DATEDIF(DATE(YEAR($E47), 1+3*INT((MONTH($E47)-1)/3), 1),T$8,"m")/3)+1)=INT(($H47*(INT(DATEDIF(DATE(YEAR($E47),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U47" s="19">
        <f>IF(OR($E47="", $F47="", U$8=""),"",IF(AND(U$8&lt;=$F47, EDATE(U$8,3)-1&gt;=$E47),IF((INT(DATEDIF(DATE(YEAR($E47), 1+3*INT((MONTH($E47)-1)/3), 1),U$8,"m")/3)+1)&lt;=INT(($H47*(INT(DATEDIF(DATE(YEAR($E47), 1+3*INT((MONTH($E47)-1)/3), 1),DATE(YEAR($F47), 1+3*INT((MONTH($F47)-1)/3), 1),"m")/3)+1))),2,IF(AND((INT(DATEDIF(DATE(YEAR($E47), 1+3*INT((MONTH($E47)-1)/3), 1),U$8,"m")/3)+1)=INT(($H47*(INT(DATEDIF(DATE(YEAR($E47),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V47" s="19">
        <f>IF(OR($E47="", $F47="", V$8=""),"",IF(AND(V$8&lt;=$F47, EDATE(V$8,3)-1&gt;=$E47),IF((INT(DATEDIF(DATE(YEAR($E47), 1+3*INT((MONTH($E47)-1)/3), 1),V$8,"m")/3)+1)&lt;=INT(($H47*(INT(DATEDIF(DATE(YEAR($E47), 1+3*INT((MONTH($E47)-1)/3), 1),DATE(YEAR($F47), 1+3*INT((MONTH($F47)-1)/3), 1),"m")/3)+1))),2,IF(AND((INT(DATEDIF(DATE(YEAR($E47), 1+3*INT((MONTH($E47)-1)/3), 1),V$8,"m")/3)+1)=INT(($H47*(INT(DATEDIF(DATE(YEAR($E47),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W47" s="19">
        <f>IF(OR($E47="", $F47="", W$8=""),"",IF(AND(W$8&lt;=$F47, EDATE(W$8,3)-1&gt;=$E47),IF((INT(DATEDIF(DATE(YEAR($E47), 1+3*INT((MONTH($E47)-1)/3), 1),W$8,"m")/3)+1)&lt;=INT(($H47*(INT(DATEDIF(DATE(YEAR($E47), 1+3*INT((MONTH($E47)-1)/3), 1),DATE(YEAR($F47), 1+3*INT((MONTH($F47)-1)/3), 1),"m")/3)+1))),2,IF(AND((INT(DATEDIF(DATE(YEAR($E47), 1+3*INT((MONTH($E47)-1)/3), 1),W$8,"m")/3)+1)=INT(($H47*(INT(DATEDIF(DATE(YEAR($E47),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X47" s="19">
        <f>IF(OR($E47="", $F47="", X$8=""),"",IF(AND(X$8&lt;=$F47, EDATE(X$8,3)-1&gt;=$E47),IF((INT(DATEDIF(DATE(YEAR($E47), 1+3*INT((MONTH($E47)-1)/3), 1),X$8,"m")/3)+1)&lt;=INT(($H47*(INT(DATEDIF(DATE(YEAR($E47), 1+3*INT((MONTH($E47)-1)/3), 1),DATE(YEAR($F47), 1+3*INT((MONTH($F47)-1)/3), 1),"m")/3)+1))),2,IF(AND((INT(DATEDIF(DATE(YEAR($E47), 1+3*INT((MONTH($E47)-1)/3), 1),X$8,"m")/3)+1)=INT(($H47*(INT(DATEDIF(DATE(YEAR($E47),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Y47" s="19">
        <f>IF(OR($E47="", $F47="", Y$8=""),"",IF(AND(Y$8&lt;=$F47, EDATE(Y$8,3)-1&gt;=$E47),IF((INT(DATEDIF(DATE(YEAR($E47), 1+3*INT((MONTH($E47)-1)/3), 1),Y$8,"m")/3)+1)&lt;=INT(($H47*(INT(DATEDIF(DATE(YEAR($E47), 1+3*INT((MONTH($E47)-1)/3), 1),DATE(YEAR($F47), 1+3*INT((MONTH($F47)-1)/3), 1),"m")/3)+1))),2,IF(AND((INT(DATEDIF(DATE(YEAR($E47), 1+3*INT((MONTH($E47)-1)/3), 1),Y$8,"m")/3)+1)=INT(($H47*(INT(DATEDIF(DATE(YEAR($E47),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Z47" s="19">
        <f>IF(OR($E47="", $F47="", Z$8=""),"",IF(AND(Z$8&lt;=$F47, EDATE(Z$8,3)-1&gt;=$E47),IF((INT(DATEDIF(DATE(YEAR($E47), 1+3*INT((MONTH($E47)-1)/3), 1),Z$8,"m")/3)+1)&lt;=INT(($H47*(INT(DATEDIF(DATE(YEAR($E47), 1+3*INT((MONTH($E47)-1)/3), 1),DATE(YEAR($F47), 1+3*INT((MONTH($F47)-1)/3), 1),"m")/3)+1))),2,IF(AND((INT(DATEDIF(DATE(YEAR($E47), 1+3*INT((MONTH($E47)-1)/3), 1),Z$8,"m")/3)+1)=INT(($H47*(INT(DATEDIF(DATE(YEAR($E47),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A47" s="19">
        <f>IF(OR($E47="", $F47="", AA$8=""),"",IF(AND(AA$8&lt;=$F47, EDATE(AA$8,3)-1&gt;=$E47),IF((INT(DATEDIF(DATE(YEAR($E47), 1+3*INT((MONTH($E47)-1)/3), 1),AA$8,"m")/3)+1)&lt;=INT(($H47*(INT(DATEDIF(DATE(YEAR($E47), 1+3*INT((MONTH($E47)-1)/3), 1),DATE(YEAR($F47), 1+3*INT((MONTH($F47)-1)/3), 1),"m")/3)+1))),2,IF(AND((INT(DATEDIF(DATE(YEAR($E47), 1+3*INT((MONTH($E47)-1)/3), 1),AA$8,"m")/3)+1)=INT(($H47*(INT(DATEDIF(DATE(YEAR($E47),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B47" s="19">
        <f>IF(OR($E47="", $F47="", AB$8=""),"",IF(AND(AB$8&lt;=$F47, EDATE(AB$8,3)-1&gt;=$E47),IF((INT(DATEDIF(DATE(YEAR($E47), 1+3*INT((MONTH($E47)-1)/3), 1),AB$8,"m")/3)+1)&lt;=INT(($H47*(INT(DATEDIF(DATE(YEAR($E47), 1+3*INT((MONTH($E47)-1)/3), 1),DATE(YEAR($F47), 1+3*INT((MONTH($F47)-1)/3), 1),"m")/3)+1))),2,IF(AND((INT(DATEDIF(DATE(YEAR($E47), 1+3*INT((MONTH($E47)-1)/3), 1),AB$8,"m")/3)+1)=INT(($H47*(INT(DATEDIF(DATE(YEAR($E47),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C47" s="19">
        <f>IF(OR($E47="", $F47="", AC$8=""),"",IF(AND(AC$8&lt;=$F47, EDATE(AC$8,3)-1&gt;=$E47),IF((INT(DATEDIF(DATE(YEAR($E47), 1+3*INT((MONTH($E47)-1)/3), 1),AC$8,"m")/3)+1)&lt;=INT(($H47*(INT(DATEDIF(DATE(YEAR($E47), 1+3*INT((MONTH($E47)-1)/3), 1),DATE(YEAR($F47), 1+3*INT((MONTH($F47)-1)/3), 1),"m")/3)+1))),2,IF(AND((INT(DATEDIF(DATE(YEAR($E47), 1+3*INT((MONTH($E47)-1)/3), 1),AC$8,"m")/3)+1)=INT(($H47*(INT(DATEDIF(DATE(YEAR($E47),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D47" s="19">
        <f>IF(OR($E47="", $F47="", AD$8=""),"",IF(AND(AD$8&lt;=$F47, EDATE(AD$8,3)-1&gt;=$E47),IF((INT(DATEDIF(DATE(YEAR($E47), 1+3*INT((MONTH($E47)-1)/3), 1),AD$8,"m")/3)+1)&lt;=INT(($H47*(INT(DATEDIF(DATE(YEAR($E47), 1+3*INT((MONTH($E47)-1)/3), 1),DATE(YEAR($F47), 1+3*INT((MONTH($F47)-1)/3), 1),"m")/3)+1))),2,IF(AND((INT(DATEDIF(DATE(YEAR($E47), 1+3*INT((MONTH($E47)-1)/3), 1),AD$8,"m")/3)+1)=INT(($H47*(INT(DATEDIF(DATE(YEAR($E47),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E47" s="19">
        <f>IF(OR($E47="", $F47="", AE$8=""),"",IF(AND(AE$8&lt;=$F47, EDATE(AE$8,3)-1&gt;=$E47),IF((INT(DATEDIF(DATE(YEAR($E47), 1+3*INT((MONTH($E47)-1)/3), 1),AE$8,"m")/3)+1)&lt;=INT(($H47*(INT(DATEDIF(DATE(YEAR($E47), 1+3*INT((MONTH($E47)-1)/3), 1),DATE(YEAR($F47), 1+3*INT((MONTH($F47)-1)/3), 1),"m")/3)+1))),2,IF(AND((INT(DATEDIF(DATE(YEAR($E47), 1+3*INT((MONTH($E47)-1)/3), 1),AE$8,"m")/3)+1)=INT(($H47*(INT(DATEDIF(DATE(YEAR($E47),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F47" s="19">
        <f>IF(OR($E47="", $F47="", AF$8=""),"",IF(AND(AF$8&lt;=$F47, EDATE(AF$8,3)-1&gt;=$E47),IF((INT(DATEDIF(DATE(YEAR($E47), 1+3*INT((MONTH($E47)-1)/3), 1),AF$8,"m")/3)+1)&lt;=INT(($H47*(INT(DATEDIF(DATE(YEAR($E47), 1+3*INT((MONTH($E47)-1)/3), 1),DATE(YEAR($F47), 1+3*INT((MONTH($F47)-1)/3), 1),"m")/3)+1))),2,IF(AND((INT(DATEDIF(DATE(YEAR($E47), 1+3*INT((MONTH($E47)-1)/3), 1),AF$8,"m")/3)+1)=INT(($H47*(INT(DATEDIF(DATE(YEAR($E47),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G47" s="19">
        <f>IF(OR($E47="", $F47="", AG$8=""),"",IF(AND(AG$8&lt;=$F47, EDATE(AG$8,3)-1&gt;=$E47),IF((INT(DATEDIF(DATE(YEAR($E47), 1+3*INT((MONTH($E47)-1)/3), 1),AG$8,"m")/3)+1)&lt;=INT(($H47*(INT(DATEDIF(DATE(YEAR($E47), 1+3*INT((MONTH($E47)-1)/3), 1),DATE(YEAR($F47), 1+3*INT((MONTH($F47)-1)/3), 1),"m")/3)+1))),2,IF(AND((INT(DATEDIF(DATE(YEAR($E47), 1+3*INT((MONTH($E47)-1)/3), 1),AG$8,"m")/3)+1)=INT(($H47*(INT(DATEDIF(DATE(YEAR($E47),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H47" s="19">
        <f>IF(OR($E47="", $F47="", AH$8=""),"",IF(AND(AH$8&lt;=$F47, EDATE(AH$8,3)-1&gt;=$E47),IF((INT(DATEDIF(DATE(YEAR($E47), 1+3*INT((MONTH($E47)-1)/3), 1),AH$8,"m")/3)+1)&lt;=INT(($H47*(INT(DATEDIF(DATE(YEAR($E47), 1+3*INT((MONTH($E47)-1)/3), 1),DATE(YEAR($F47), 1+3*INT((MONTH($F47)-1)/3), 1),"m")/3)+1))),2,IF(AND((INT(DATEDIF(DATE(YEAR($E47), 1+3*INT((MONTH($E47)-1)/3), 1),AH$8,"m")/3)+1)=INT(($H47*(INT(DATEDIF(DATE(YEAR($E47),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I47" s="19">
        <f>IF(OR($E47="", $F47="", AI$8=""),"",IF(AND(AI$8&lt;=$F47, EDATE(AI$8,3)-1&gt;=$E47),IF((INT(DATEDIF(DATE(YEAR($E47), 1+3*INT((MONTH($E47)-1)/3), 1),AI$8,"m")/3)+1)&lt;=INT(($H47*(INT(DATEDIF(DATE(YEAR($E47), 1+3*INT((MONTH($E47)-1)/3), 1),DATE(YEAR($F47), 1+3*INT((MONTH($F47)-1)/3), 1),"m")/3)+1))),2,IF(AND((INT(DATEDIF(DATE(YEAR($E47), 1+3*INT((MONTH($E47)-1)/3), 1),AI$8,"m")/3)+1)=INT(($H47*(INT(DATEDIF(DATE(YEAR($E47),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  <c r="AJ47" s="19">
        <f>IF(OR($E47="", $F47="", AJ$8=""),"",IF(AND(AJ$8&lt;=$F47, EDATE(AJ$8,3)-1&gt;=$E47),IF((INT(DATEDIF(DATE(YEAR($E47), 1+3*INT((MONTH($E47)-1)/3), 1),AJ$8,"m")/3)+1)&lt;=INT(($H47*(INT(DATEDIF(DATE(YEAR($E47), 1+3*INT((MONTH($E47)-1)/3), 1),DATE(YEAR($F47), 1+3*INT((MONTH($F47)-1)/3), 1),"m")/3)+1))),2,IF(AND((INT(DATEDIF(DATE(YEAR($E47), 1+3*INT((MONTH($E47)-1)/3), 1),AJ$8,"m")/3)+1)=INT(($H47*(INT(DATEDIF(DATE(YEAR($E47), 1+3*INT((MONTH($E47)-1)/3), 1),DATE(YEAR($F47), 1+3*INT((MONTH($F47)-1)/3), 1),"m")/3)+1)))+1,(($H47*(INT(DATEDIF(DATE(YEAR($E47), 1+3*INT((MONTH($E47)-1)/3), 1),DATE(YEAR($F47), 1+3*INT((MONTH($F47)-1)/3), 1),"m")/3)+1))-INT(($H47*(INT(DATEDIF(DATE(YEAR($E47), 1+3*INT((MONTH($E47)-1)/3), 1),DATE(YEAR($F47), 1+3*INT((MONTH($F47)-1)/3), 1),"m")/3)+1)))&gt;0)),3,1)),""))</f>
        <v/>
      </c>
    </row>
    <row r="48">
      <c r="A48" s="14">
        <f>IF(Datos!A43="","",Datos!A43)</f>
        <v/>
      </c>
      <c r="B48" s="15">
        <f>IF(Datos!B43="","",Datos!B43)</f>
        <v/>
      </c>
      <c r="C48" s="15">
        <f>IF(Datos!C43="","",Datos!C43)</f>
        <v/>
      </c>
      <c r="D48" s="15">
        <f>IF(Datos!D43="","",Datos!D43)</f>
        <v/>
      </c>
      <c r="E48" s="16">
        <f>IF(Datos!E43="","",Datos!E43)</f>
        <v/>
      </c>
      <c r="F48" s="16">
        <f>IF(Datos!F43="","",Datos!F43)</f>
        <v/>
      </c>
      <c r="G48" s="17">
        <f>IF(Datos!G43="","",Datos!G43)</f>
        <v/>
      </c>
      <c r="H48" s="18">
        <f>IF(Datos!H43="","",Datos!H43)</f>
        <v/>
      </c>
      <c r="I48" s="14">
        <f>IF(Datos!I43="","",Datos!I43)</f>
        <v/>
      </c>
      <c r="J48" s="14">
        <f>IF(Datos!J43="","",Datos!J43)</f>
        <v/>
      </c>
      <c r="K48" s="14">
        <f>IF(Datos!L43="","",Datos!L43)</f>
        <v/>
      </c>
      <c r="L48" s="15">
        <f>IF(Datos!N43="","",Datos!N43)</f>
        <v/>
      </c>
      <c r="M48" s="19">
        <f>IF(OR($E48="", $F48="", M$8=""),"",IF(AND(M$8&lt;=$F48, EDATE(M$8,3)-1&gt;=$E48),IF((INT(DATEDIF(DATE(YEAR($E48), 1+3*INT((MONTH($E48)-1)/3), 1),M$8,"m")/3)+1)&lt;=INT(($H48*(INT(DATEDIF(DATE(YEAR($E48), 1+3*INT((MONTH($E48)-1)/3), 1),DATE(YEAR($F48), 1+3*INT((MONTH($F48)-1)/3), 1),"m")/3)+1))),2,IF(AND((INT(DATEDIF(DATE(YEAR($E48), 1+3*INT((MONTH($E48)-1)/3), 1),M$8,"m")/3)+1)=INT(($H48*(INT(DATEDIF(DATE(YEAR($E48),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N48" s="19">
        <f>IF(OR($E48="", $F48="", N$8=""),"",IF(AND(N$8&lt;=$F48, EDATE(N$8,3)-1&gt;=$E48),IF((INT(DATEDIF(DATE(YEAR($E48), 1+3*INT((MONTH($E48)-1)/3), 1),N$8,"m")/3)+1)&lt;=INT(($H48*(INT(DATEDIF(DATE(YEAR($E48), 1+3*INT((MONTH($E48)-1)/3), 1),DATE(YEAR($F48), 1+3*INT((MONTH($F48)-1)/3), 1),"m")/3)+1))),2,IF(AND((INT(DATEDIF(DATE(YEAR($E48), 1+3*INT((MONTH($E48)-1)/3), 1),N$8,"m")/3)+1)=INT(($H48*(INT(DATEDIF(DATE(YEAR($E48),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O48" s="19">
        <f>IF(OR($E48="", $F48="", O$8=""),"",IF(AND(O$8&lt;=$F48, EDATE(O$8,3)-1&gt;=$E48),IF((INT(DATEDIF(DATE(YEAR($E48), 1+3*INT((MONTH($E48)-1)/3), 1),O$8,"m")/3)+1)&lt;=INT(($H48*(INT(DATEDIF(DATE(YEAR($E48), 1+3*INT((MONTH($E48)-1)/3), 1),DATE(YEAR($F48), 1+3*INT((MONTH($F48)-1)/3), 1),"m")/3)+1))),2,IF(AND((INT(DATEDIF(DATE(YEAR($E48), 1+3*INT((MONTH($E48)-1)/3), 1),O$8,"m")/3)+1)=INT(($H48*(INT(DATEDIF(DATE(YEAR($E48),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P48" s="19">
        <f>IF(OR($E48="", $F48="", P$8=""),"",IF(AND(P$8&lt;=$F48, EDATE(P$8,3)-1&gt;=$E48),IF((INT(DATEDIF(DATE(YEAR($E48), 1+3*INT((MONTH($E48)-1)/3), 1),P$8,"m")/3)+1)&lt;=INT(($H48*(INT(DATEDIF(DATE(YEAR($E48), 1+3*INT((MONTH($E48)-1)/3), 1),DATE(YEAR($F48), 1+3*INT((MONTH($F48)-1)/3), 1),"m")/3)+1))),2,IF(AND((INT(DATEDIF(DATE(YEAR($E48), 1+3*INT((MONTH($E48)-1)/3), 1),P$8,"m")/3)+1)=INT(($H48*(INT(DATEDIF(DATE(YEAR($E48),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Q48" s="19">
        <f>IF(OR($E48="", $F48="", Q$8=""),"",IF(AND(Q$8&lt;=$F48, EDATE(Q$8,3)-1&gt;=$E48),IF((INT(DATEDIF(DATE(YEAR($E48), 1+3*INT((MONTH($E48)-1)/3), 1),Q$8,"m")/3)+1)&lt;=INT(($H48*(INT(DATEDIF(DATE(YEAR($E48), 1+3*INT((MONTH($E48)-1)/3), 1),DATE(YEAR($F48), 1+3*INT((MONTH($F48)-1)/3), 1),"m")/3)+1))),2,IF(AND((INT(DATEDIF(DATE(YEAR($E48), 1+3*INT((MONTH($E48)-1)/3), 1),Q$8,"m")/3)+1)=INT(($H48*(INT(DATEDIF(DATE(YEAR($E48),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R48" s="19">
        <f>IF(OR($E48="", $F48="", R$8=""),"",IF(AND(R$8&lt;=$F48, EDATE(R$8,3)-1&gt;=$E48),IF((INT(DATEDIF(DATE(YEAR($E48), 1+3*INT((MONTH($E48)-1)/3), 1),R$8,"m")/3)+1)&lt;=INT(($H48*(INT(DATEDIF(DATE(YEAR($E48), 1+3*INT((MONTH($E48)-1)/3), 1),DATE(YEAR($F48), 1+3*INT((MONTH($F48)-1)/3), 1),"m")/3)+1))),2,IF(AND((INT(DATEDIF(DATE(YEAR($E48), 1+3*INT((MONTH($E48)-1)/3), 1),R$8,"m")/3)+1)=INT(($H48*(INT(DATEDIF(DATE(YEAR($E48),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S48" s="19">
        <f>IF(OR($E48="", $F48="", S$8=""),"",IF(AND(S$8&lt;=$F48, EDATE(S$8,3)-1&gt;=$E48),IF((INT(DATEDIF(DATE(YEAR($E48), 1+3*INT((MONTH($E48)-1)/3), 1),S$8,"m")/3)+1)&lt;=INT(($H48*(INT(DATEDIF(DATE(YEAR($E48), 1+3*INT((MONTH($E48)-1)/3), 1),DATE(YEAR($F48), 1+3*INT((MONTH($F48)-1)/3), 1),"m")/3)+1))),2,IF(AND((INT(DATEDIF(DATE(YEAR($E48), 1+3*INT((MONTH($E48)-1)/3), 1),S$8,"m")/3)+1)=INT(($H48*(INT(DATEDIF(DATE(YEAR($E48),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T48" s="19">
        <f>IF(OR($E48="", $F48="", T$8=""),"",IF(AND(T$8&lt;=$F48, EDATE(T$8,3)-1&gt;=$E48),IF((INT(DATEDIF(DATE(YEAR($E48), 1+3*INT((MONTH($E48)-1)/3), 1),T$8,"m")/3)+1)&lt;=INT(($H48*(INT(DATEDIF(DATE(YEAR($E48), 1+3*INT((MONTH($E48)-1)/3), 1),DATE(YEAR($F48), 1+3*INT((MONTH($F48)-1)/3), 1),"m")/3)+1))),2,IF(AND((INT(DATEDIF(DATE(YEAR($E48), 1+3*INT((MONTH($E48)-1)/3), 1),T$8,"m")/3)+1)=INT(($H48*(INT(DATEDIF(DATE(YEAR($E48),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U48" s="19">
        <f>IF(OR($E48="", $F48="", U$8=""),"",IF(AND(U$8&lt;=$F48, EDATE(U$8,3)-1&gt;=$E48),IF((INT(DATEDIF(DATE(YEAR($E48), 1+3*INT((MONTH($E48)-1)/3), 1),U$8,"m")/3)+1)&lt;=INT(($H48*(INT(DATEDIF(DATE(YEAR($E48), 1+3*INT((MONTH($E48)-1)/3), 1),DATE(YEAR($F48), 1+3*INT((MONTH($F48)-1)/3), 1),"m")/3)+1))),2,IF(AND((INT(DATEDIF(DATE(YEAR($E48), 1+3*INT((MONTH($E48)-1)/3), 1),U$8,"m")/3)+1)=INT(($H48*(INT(DATEDIF(DATE(YEAR($E48),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V48" s="19">
        <f>IF(OR($E48="", $F48="", V$8=""),"",IF(AND(V$8&lt;=$F48, EDATE(V$8,3)-1&gt;=$E48),IF((INT(DATEDIF(DATE(YEAR($E48), 1+3*INT((MONTH($E48)-1)/3), 1),V$8,"m")/3)+1)&lt;=INT(($H48*(INT(DATEDIF(DATE(YEAR($E48), 1+3*INT((MONTH($E48)-1)/3), 1),DATE(YEAR($F48), 1+3*INT((MONTH($F48)-1)/3), 1),"m")/3)+1))),2,IF(AND((INT(DATEDIF(DATE(YEAR($E48), 1+3*INT((MONTH($E48)-1)/3), 1),V$8,"m")/3)+1)=INT(($H48*(INT(DATEDIF(DATE(YEAR($E48),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W48" s="19">
        <f>IF(OR($E48="", $F48="", W$8=""),"",IF(AND(W$8&lt;=$F48, EDATE(W$8,3)-1&gt;=$E48),IF((INT(DATEDIF(DATE(YEAR($E48), 1+3*INT((MONTH($E48)-1)/3), 1),W$8,"m")/3)+1)&lt;=INT(($H48*(INT(DATEDIF(DATE(YEAR($E48), 1+3*INT((MONTH($E48)-1)/3), 1),DATE(YEAR($F48), 1+3*INT((MONTH($F48)-1)/3), 1),"m")/3)+1))),2,IF(AND((INT(DATEDIF(DATE(YEAR($E48), 1+3*INT((MONTH($E48)-1)/3), 1),W$8,"m")/3)+1)=INT(($H48*(INT(DATEDIF(DATE(YEAR($E48),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X48" s="19">
        <f>IF(OR($E48="", $F48="", X$8=""),"",IF(AND(X$8&lt;=$F48, EDATE(X$8,3)-1&gt;=$E48),IF((INT(DATEDIF(DATE(YEAR($E48), 1+3*INT((MONTH($E48)-1)/3), 1),X$8,"m")/3)+1)&lt;=INT(($H48*(INT(DATEDIF(DATE(YEAR($E48), 1+3*INT((MONTH($E48)-1)/3), 1),DATE(YEAR($F48), 1+3*INT((MONTH($F48)-1)/3), 1),"m")/3)+1))),2,IF(AND((INT(DATEDIF(DATE(YEAR($E48), 1+3*INT((MONTH($E48)-1)/3), 1),X$8,"m")/3)+1)=INT(($H48*(INT(DATEDIF(DATE(YEAR($E48),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Y48" s="19">
        <f>IF(OR($E48="", $F48="", Y$8=""),"",IF(AND(Y$8&lt;=$F48, EDATE(Y$8,3)-1&gt;=$E48),IF((INT(DATEDIF(DATE(YEAR($E48), 1+3*INT((MONTH($E48)-1)/3), 1),Y$8,"m")/3)+1)&lt;=INT(($H48*(INT(DATEDIF(DATE(YEAR($E48), 1+3*INT((MONTH($E48)-1)/3), 1),DATE(YEAR($F48), 1+3*INT((MONTH($F48)-1)/3), 1),"m")/3)+1))),2,IF(AND((INT(DATEDIF(DATE(YEAR($E48), 1+3*INT((MONTH($E48)-1)/3), 1),Y$8,"m")/3)+1)=INT(($H48*(INT(DATEDIF(DATE(YEAR($E48),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Z48" s="19">
        <f>IF(OR($E48="", $F48="", Z$8=""),"",IF(AND(Z$8&lt;=$F48, EDATE(Z$8,3)-1&gt;=$E48),IF((INT(DATEDIF(DATE(YEAR($E48), 1+3*INT((MONTH($E48)-1)/3), 1),Z$8,"m")/3)+1)&lt;=INT(($H48*(INT(DATEDIF(DATE(YEAR($E48), 1+3*INT((MONTH($E48)-1)/3), 1),DATE(YEAR($F48), 1+3*INT((MONTH($F48)-1)/3), 1),"m")/3)+1))),2,IF(AND((INT(DATEDIF(DATE(YEAR($E48), 1+3*INT((MONTH($E48)-1)/3), 1),Z$8,"m")/3)+1)=INT(($H48*(INT(DATEDIF(DATE(YEAR($E48),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A48" s="19">
        <f>IF(OR($E48="", $F48="", AA$8=""),"",IF(AND(AA$8&lt;=$F48, EDATE(AA$8,3)-1&gt;=$E48),IF((INT(DATEDIF(DATE(YEAR($E48), 1+3*INT((MONTH($E48)-1)/3), 1),AA$8,"m")/3)+1)&lt;=INT(($H48*(INT(DATEDIF(DATE(YEAR($E48), 1+3*INT((MONTH($E48)-1)/3), 1),DATE(YEAR($F48), 1+3*INT((MONTH($F48)-1)/3), 1),"m")/3)+1))),2,IF(AND((INT(DATEDIF(DATE(YEAR($E48), 1+3*INT((MONTH($E48)-1)/3), 1),AA$8,"m")/3)+1)=INT(($H48*(INT(DATEDIF(DATE(YEAR($E48),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B48" s="19">
        <f>IF(OR($E48="", $F48="", AB$8=""),"",IF(AND(AB$8&lt;=$F48, EDATE(AB$8,3)-1&gt;=$E48),IF((INT(DATEDIF(DATE(YEAR($E48), 1+3*INT((MONTH($E48)-1)/3), 1),AB$8,"m")/3)+1)&lt;=INT(($H48*(INT(DATEDIF(DATE(YEAR($E48), 1+3*INT((MONTH($E48)-1)/3), 1),DATE(YEAR($F48), 1+3*INT((MONTH($F48)-1)/3), 1),"m")/3)+1))),2,IF(AND((INT(DATEDIF(DATE(YEAR($E48), 1+3*INT((MONTH($E48)-1)/3), 1),AB$8,"m")/3)+1)=INT(($H48*(INT(DATEDIF(DATE(YEAR($E48),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C48" s="19">
        <f>IF(OR($E48="", $F48="", AC$8=""),"",IF(AND(AC$8&lt;=$F48, EDATE(AC$8,3)-1&gt;=$E48),IF((INT(DATEDIF(DATE(YEAR($E48), 1+3*INT((MONTH($E48)-1)/3), 1),AC$8,"m")/3)+1)&lt;=INT(($H48*(INT(DATEDIF(DATE(YEAR($E48), 1+3*INT((MONTH($E48)-1)/3), 1),DATE(YEAR($F48), 1+3*INT((MONTH($F48)-1)/3), 1),"m")/3)+1))),2,IF(AND((INT(DATEDIF(DATE(YEAR($E48), 1+3*INT((MONTH($E48)-1)/3), 1),AC$8,"m")/3)+1)=INT(($H48*(INT(DATEDIF(DATE(YEAR($E48),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D48" s="19">
        <f>IF(OR($E48="", $F48="", AD$8=""),"",IF(AND(AD$8&lt;=$F48, EDATE(AD$8,3)-1&gt;=$E48),IF((INT(DATEDIF(DATE(YEAR($E48), 1+3*INT((MONTH($E48)-1)/3), 1),AD$8,"m")/3)+1)&lt;=INT(($H48*(INT(DATEDIF(DATE(YEAR($E48), 1+3*INT((MONTH($E48)-1)/3), 1),DATE(YEAR($F48), 1+3*INT((MONTH($F48)-1)/3), 1),"m")/3)+1))),2,IF(AND((INT(DATEDIF(DATE(YEAR($E48), 1+3*INT((MONTH($E48)-1)/3), 1),AD$8,"m")/3)+1)=INT(($H48*(INT(DATEDIF(DATE(YEAR($E48),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E48" s="19">
        <f>IF(OR($E48="", $F48="", AE$8=""),"",IF(AND(AE$8&lt;=$F48, EDATE(AE$8,3)-1&gt;=$E48),IF((INT(DATEDIF(DATE(YEAR($E48), 1+3*INT((MONTH($E48)-1)/3), 1),AE$8,"m")/3)+1)&lt;=INT(($H48*(INT(DATEDIF(DATE(YEAR($E48), 1+3*INT((MONTH($E48)-1)/3), 1),DATE(YEAR($F48), 1+3*INT((MONTH($F48)-1)/3), 1),"m")/3)+1))),2,IF(AND((INT(DATEDIF(DATE(YEAR($E48), 1+3*INT((MONTH($E48)-1)/3), 1),AE$8,"m")/3)+1)=INT(($H48*(INT(DATEDIF(DATE(YEAR($E48),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F48" s="19">
        <f>IF(OR($E48="", $F48="", AF$8=""),"",IF(AND(AF$8&lt;=$F48, EDATE(AF$8,3)-1&gt;=$E48),IF((INT(DATEDIF(DATE(YEAR($E48), 1+3*INT((MONTH($E48)-1)/3), 1),AF$8,"m")/3)+1)&lt;=INT(($H48*(INT(DATEDIF(DATE(YEAR($E48), 1+3*INT((MONTH($E48)-1)/3), 1),DATE(YEAR($F48), 1+3*INT((MONTH($F48)-1)/3), 1),"m")/3)+1))),2,IF(AND((INT(DATEDIF(DATE(YEAR($E48), 1+3*INT((MONTH($E48)-1)/3), 1),AF$8,"m")/3)+1)=INT(($H48*(INT(DATEDIF(DATE(YEAR($E48),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G48" s="19">
        <f>IF(OR($E48="", $F48="", AG$8=""),"",IF(AND(AG$8&lt;=$F48, EDATE(AG$8,3)-1&gt;=$E48),IF((INT(DATEDIF(DATE(YEAR($E48), 1+3*INT((MONTH($E48)-1)/3), 1),AG$8,"m")/3)+1)&lt;=INT(($H48*(INT(DATEDIF(DATE(YEAR($E48), 1+3*INT((MONTH($E48)-1)/3), 1),DATE(YEAR($F48), 1+3*INT((MONTH($F48)-1)/3), 1),"m")/3)+1))),2,IF(AND((INT(DATEDIF(DATE(YEAR($E48), 1+3*INT((MONTH($E48)-1)/3), 1),AG$8,"m")/3)+1)=INT(($H48*(INT(DATEDIF(DATE(YEAR($E48),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H48" s="19">
        <f>IF(OR($E48="", $F48="", AH$8=""),"",IF(AND(AH$8&lt;=$F48, EDATE(AH$8,3)-1&gt;=$E48),IF((INT(DATEDIF(DATE(YEAR($E48), 1+3*INT((MONTH($E48)-1)/3), 1),AH$8,"m")/3)+1)&lt;=INT(($H48*(INT(DATEDIF(DATE(YEAR($E48), 1+3*INT((MONTH($E48)-1)/3), 1),DATE(YEAR($F48), 1+3*INT((MONTH($F48)-1)/3), 1),"m")/3)+1))),2,IF(AND((INT(DATEDIF(DATE(YEAR($E48), 1+3*INT((MONTH($E48)-1)/3), 1),AH$8,"m")/3)+1)=INT(($H48*(INT(DATEDIF(DATE(YEAR($E48),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I48" s="19">
        <f>IF(OR($E48="", $F48="", AI$8=""),"",IF(AND(AI$8&lt;=$F48, EDATE(AI$8,3)-1&gt;=$E48),IF((INT(DATEDIF(DATE(YEAR($E48), 1+3*INT((MONTH($E48)-1)/3), 1),AI$8,"m")/3)+1)&lt;=INT(($H48*(INT(DATEDIF(DATE(YEAR($E48), 1+3*INT((MONTH($E48)-1)/3), 1),DATE(YEAR($F48), 1+3*INT((MONTH($F48)-1)/3), 1),"m")/3)+1))),2,IF(AND((INT(DATEDIF(DATE(YEAR($E48), 1+3*INT((MONTH($E48)-1)/3), 1),AI$8,"m")/3)+1)=INT(($H48*(INT(DATEDIF(DATE(YEAR($E48),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  <c r="AJ48" s="19">
        <f>IF(OR($E48="", $F48="", AJ$8=""),"",IF(AND(AJ$8&lt;=$F48, EDATE(AJ$8,3)-1&gt;=$E48),IF((INT(DATEDIF(DATE(YEAR($E48), 1+3*INT((MONTH($E48)-1)/3), 1),AJ$8,"m")/3)+1)&lt;=INT(($H48*(INT(DATEDIF(DATE(YEAR($E48), 1+3*INT((MONTH($E48)-1)/3), 1),DATE(YEAR($F48), 1+3*INT((MONTH($F48)-1)/3), 1),"m")/3)+1))),2,IF(AND((INT(DATEDIF(DATE(YEAR($E48), 1+3*INT((MONTH($E48)-1)/3), 1),AJ$8,"m")/3)+1)=INT(($H48*(INT(DATEDIF(DATE(YEAR($E48), 1+3*INT((MONTH($E48)-1)/3), 1),DATE(YEAR($F48), 1+3*INT((MONTH($F48)-1)/3), 1),"m")/3)+1)))+1,(($H48*(INT(DATEDIF(DATE(YEAR($E48), 1+3*INT((MONTH($E48)-1)/3), 1),DATE(YEAR($F48), 1+3*INT((MONTH($F48)-1)/3), 1),"m")/3)+1))-INT(($H48*(INT(DATEDIF(DATE(YEAR($E48), 1+3*INT((MONTH($E48)-1)/3), 1),DATE(YEAR($F48), 1+3*INT((MONTH($F48)-1)/3), 1),"m")/3)+1)))&gt;0)),3,1)),""))</f>
        <v/>
      </c>
    </row>
    <row r="49">
      <c r="A49" s="14">
        <f>IF(Datos!A44="","",Datos!A44)</f>
        <v/>
      </c>
      <c r="B49" s="15">
        <f>IF(Datos!B44="","",Datos!B44)</f>
        <v/>
      </c>
      <c r="C49" s="15">
        <f>IF(Datos!C44="","",Datos!C44)</f>
        <v/>
      </c>
      <c r="D49" s="15">
        <f>IF(Datos!D44="","",Datos!D44)</f>
        <v/>
      </c>
      <c r="E49" s="16">
        <f>IF(Datos!E44="","",Datos!E44)</f>
        <v/>
      </c>
      <c r="F49" s="16">
        <f>IF(Datos!F44="","",Datos!F44)</f>
        <v/>
      </c>
      <c r="G49" s="17">
        <f>IF(Datos!G44="","",Datos!G44)</f>
        <v/>
      </c>
      <c r="H49" s="18">
        <f>IF(Datos!H44="","",Datos!H44)</f>
        <v/>
      </c>
      <c r="I49" s="14">
        <f>IF(Datos!I44="","",Datos!I44)</f>
        <v/>
      </c>
      <c r="J49" s="14">
        <f>IF(Datos!J44="","",Datos!J44)</f>
        <v/>
      </c>
      <c r="K49" s="14">
        <f>IF(Datos!L44="","",Datos!L44)</f>
        <v/>
      </c>
      <c r="L49" s="15">
        <f>IF(Datos!N44="","",Datos!N44)</f>
        <v/>
      </c>
      <c r="M49" s="19">
        <f>IF(OR($E49="", $F49="", M$8=""),"",IF(AND(M$8&lt;=$F49, EDATE(M$8,3)-1&gt;=$E49),IF((INT(DATEDIF(DATE(YEAR($E49), 1+3*INT((MONTH($E49)-1)/3), 1),M$8,"m")/3)+1)&lt;=INT(($H49*(INT(DATEDIF(DATE(YEAR($E49), 1+3*INT((MONTH($E49)-1)/3), 1),DATE(YEAR($F49), 1+3*INT((MONTH($F49)-1)/3), 1),"m")/3)+1))),2,IF(AND((INT(DATEDIF(DATE(YEAR($E49), 1+3*INT((MONTH($E49)-1)/3), 1),M$8,"m")/3)+1)=INT(($H49*(INT(DATEDIF(DATE(YEAR($E49),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N49" s="19">
        <f>IF(OR($E49="", $F49="", N$8=""),"",IF(AND(N$8&lt;=$F49, EDATE(N$8,3)-1&gt;=$E49),IF((INT(DATEDIF(DATE(YEAR($E49), 1+3*INT((MONTH($E49)-1)/3), 1),N$8,"m")/3)+1)&lt;=INT(($H49*(INT(DATEDIF(DATE(YEAR($E49), 1+3*INT((MONTH($E49)-1)/3), 1),DATE(YEAR($F49), 1+3*INT((MONTH($F49)-1)/3), 1),"m")/3)+1))),2,IF(AND((INT(DATEDIF(DATE(YEAR($E49), 1+3*INT((MONTH($E49)-1)/3), 1),N$8,"m")/3)+1)=INT(($H49*(INT(DATEDIF(DATE(YEAR($E49),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O49" s="19">
        <f>IF(OR($E49="", $F49="", O$8=""),"",IF(AND(O$8&lt;=$F49, EDATE(O$8,3)-1&gt;=$E49),IF((INT(DATEDIF(DATE(YEAR($E49), 1+3*INT((MONTH($E49)-1)/3), 1),O$8,"m")/3)+1)&lt;=INT(($H49*(INT(DATEDIF(DATE(YEAR($E49), 1+3*INT((MONTH($E49)-1)/3), 1),DATE(YEAR($F49), 1+3*INT((MONTH($F49)-1)/3), 1),"m")/3)+1))),2,IF(AND((INT(DATEDIF(DATE(YEAR($E49), 1+3*INT((MONTH($E49)-1)/3), 1),O$8,"m")/3)+1)=INT(($H49*(INT(DATEDIF(DATE(YEAR($E49),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P49" s="19">
        <f>IF(OR($E49="", $F49="", P$8=""),"",IF(AND(P$8&lt;=$F49, EDATE(P$8,3)-1&gt;=$E49),IF((INT(DATEDIF(DATE(YEAR($E49), 1+3*INT((MONTH($E49)-1)/3), 1),P$8,"m")/3)+1)&lt;=INT(($H49*(INT(DATEDIF(DATE(YEAR($E49), 1+3*INT((MONTH($E49)-1)/3), 1),DATE(YEAR($F49), 1+3*INT((MONTH($F49)-1)/3), 1),"m")/3)+1))),2,IF(AND((INT(DATEDIF(DATE(YEAR($E49), 1+3*INT((MONTH($E49)-1)/3), 1),P$8,"m")/3)+1)=INT(($H49*(INT(DATEDIF(DATE(YEAR($E49),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Q49" s="19">
        <f>IF(OR($E49="", $F49="", Q$8=""),"",IF(AND(Q$8&lt;=$F49, EDATE(Q$8,3)-1&gt;=$E49),IF((INT(DATEDIF(DATE(YEAR($E49), 1+3*INT((MONTH($E49)-1)/3), 1),Q$8,"m")/3)+1)&lt;=INT(($H49*(INT(DATEDIF(DATE(YEAR($E49), 1+3*INT((MONTH($E49)-1)/3), 1),DATE(YEAR($F49), 1+3*INT((MONTH($F49)-1)/3), 1),"m")/3)+1))),2,IF(AND((INT(DATEDIF(DATE(YEAR($E49), 1+3*INT((MONTH($E49)-1)/3), 1),Q$8,"m")/3)+1)=INT(($H49*(INT(DATEDIF(DATE(YEAR($E49),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R49" s="19">
        <f>IF(OR($E49="", $F49="", R$8=""),"",IF(AND(R$8&lt;=$F49, EDATE(R$8,3)-1&gt;=$E49),IF((INT(DATEDIF(DATE(YEAR($E49), 1+3*INT((MONTH($E49)-1)/3), 1),R$8,"m")/3)+1)&lt;=INT(($H49*(INT(DATEDIF(DATE(YEAR($E49), 1+3*INT((MONTH($E49)-1)/3), 1),DATE(YEAR($F49), 1+3*INT((MONTH($F49)-1)/3), 1),"m")/3)+1))),2,IF(AND((INT(DATEDIF(DATE(YEAR($E49), 1+3*INT((MONTH($E49)-1)/3), 1),R$8,"m")/3)+1)=INT(($H49*(INT(DATEDIF(DATE(YEAR($E49),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S49" s="19">
        <f>IF(OR($E49="", $F49="", S$8=""),"",IF(AND(S$8&lt;=$F49, EDATE(S$8,3)-1&gt;=$E49),IF((INT(DATEDIF(DATE(YEAR($E49), 1+3*INT((MONTH($E49)-1)/3), 1),S$8,"m")/3)+1)&lt;=INT(($H49*(INT(DATEDIF(DATE(YEAR($E49), 1+3*INT((MONTH($E49)-1)/3), 1),DATE(YEAR($F49), 1+3*INT((MONTH($F49)-1)/3), 1),"m")/3)+1))),2,IF(AND((INT(DATEDIF(DATE(YEAR($E49), 1+3*INT((MONTH($E49)-1)/3), 1),S$8,"m")/3)+1)=INT(($H49*(INT(DATEDIF(DATE(YEAR($E49),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T49" s="19">
        <f>IF(OR($E49="", $F49="", T$8=""),"",IF(AND(T$8&lt;=$F49, EDATE(T$8,3)-1&gt;=$E49),IF((INT(DATEDIF(DATE(YEAR($E49), 1+3*INT((MONTH($E49)-1)/3), 1),T$8,"m")/3)+1)&lt;=INT(($H49*(INT(DATEDIF(DATE(YEAR($E49), 1+3*INT((MONTH($E49)-1)/3), 1),DATE(YEAR($F49), 1+3*INT((MONTH($F49)-1)/3), 1),"m")/3)+1))),2,IF(AND((INT(DATEDIF(DATE(YEAR($E49), 1+3*INT((MONTH($E49)-1)/3), 1),T$8,"m")/3)+1)=INT(($H49*(INT(DATEDIF(DATE(YEAR($E49),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U49" s="19">
        <f>IF(OR($E49="", $F49="", U$8=""),"",IF(AND(U$8&lt;=$F49, EDATE(U$8,3)-1&gt;=$E49),IF((INT(DATEDIF(DATE(YEAR($E49), 1+3*INT((MONTH($E49)-1)/3), 1),U$8,"m")/3)+1)&lt;=INT(($H49*(INT(DATEDIF(DATE(YEAR($E49), 1+3*INT((MONTH($E49)-1)/3), 1),DATE(YEAR($F49), 1+3*INT((MONTH($F49)-1)/3), 1),"m")/3)+1))),2,IF(AND((INT(DATEDIF(DATE(YEAR($E49), 1+3*INT((MONTH($E49)-1)/3), 1),U$8,"m")/3)+1)=INT(($H49*(INT(DATEDIF(DATE(YEAR($E49),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V49" s="19">
        <f>IF(OR($E49="", $F49="", V$8=""),"",IF(AND(V$8&lt;=$F49, EDATE(V$8,3)-1&gt;=$E49),IF((INT(DATEDIF(DATE(YEAR($E49), 1+3*INT((MONTH($E49)-1)/3), 1),V$8,"m")/3)+1)&lt;=INT(($H49*(INT(DATEDIF(DATE(YEAR($E49), 1+3*INT((MONTH($E49)-1)/3), 1),DATE(YEAR($F49), 1+3*INT((MONTH($F49)-1)/3), 1),"m")/3)+1))),2,IF(AND((INT(DATEDIF(DATE(YEAR($E49), 1+3*INT((MONTH($E49)-1)/3), 1),V$8,"m")/3)+1)=INT(($H49*(INT(DATEDIF(DATE(YEAR($E49),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W49" s="19">
        <f>IF(OR($E49="", $F49="", W$8=""),"",IF(AND(W$8&lt;=$F49, EDATE(W$8,3)-1&gt;=$E49),IF((INT(DATEDIF(DATE(YEAR($E49), 1+3*INT((MONTH($E49)-1)/3), 1),W$8,"m")/3)+1)&lt;=INT(($H49*(INT(DATEDIF(DATE(YEAR($E49), 1+3*INT((MONTH($E49)-1)/3), 1),DATE(YEAR($F49), 1+3*INT((MONTH($F49)-1)/3), 1),"m")/3)+1))),2,IF(AND((INT(DATEDIF(DATE(YEAR($E49), 1+3*INT((MONTH($E49)-1)/3), 1),W$8,"m")/3)+1)=INT(($H49*(INT(DATEDIF(DATE(YEAR($E49),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X49" s="19">
        <f>IF(OR($E49="", $F49="", X$8=""),"",IF(AND(X$8&lt;=$F49, EDATE(X$8,3)-1&gt;=$E49),IF((INT(DATEDIF(DATE(YEAR($E49), 1+3*INT((MONTH($E49)-1)/3), 1),X$8,"m")/3)+1)&lt;=INT(($H49*(INT(DATEDIF(DATE(YEAR($E49), 1+3*INT((MONTH($E49)-1)/3), 1),DATE(YEAR($F49), 1+3*INT((MONTH($F49)-1)/3), 1),"m")/3)+1))),2,IF(AND((INT(DATEDIF(DATE(YEAR($E49), 1+3*INT((MONTH($E49)-1)/3), 1),X$8,"m")/3)+1)=INT(($H49*(INT(DATEDIF(DATE(YEAR($E49),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Y49" s="19">
        <f>IF(OR($E49="", $F49="", Y$8=""),"",IF(AND(Y$8&lt;=$F49, EDATE(Y$8,3)-1&gt;=$E49),IF((INT(DATEDIF(DATE(YEAR($E49), 1+3*INT((MONTH($E49)-1)/3), 1),Y$8,"m")/3)+1)&lt;=INT(($H49*(INT(DATEDIF(DATE(YEAR($E49), 1+3*INT((MONTH($E49)-1)/3), 1),DATE(YEAR($F49), 1+3*INT((MONTH($F49)-1)/3), 1),"m")/3)+1))),2,IF(AND((INT(DATEDIF(DATE(YEAR($E49), 1+3*INT((MONTH($E49)-1)/3), 1),Y$8,"m")/3)+1)=INT(($H49*(INT(DATEDIF(DATE(YEAR($E49),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Z49" s="19">
        <f>IF(OR($E49="", $F49="", Z$8=""),"",IF(AND(Z$8&lt;=$F49, EDATE(Z$8,3)-1&gt;=$E49),IF((INT(DATEDIF(DATE(YEAR($E49), 1+3*INT((MONTH($E49)-1)/3), 1),Z$8,"m")/3)+1)&lt;=INT(($H49*(INT(DATEDIF(DATE(YEAR($E49), 1+3*INT((MONTH($E49)-1)/3), 1),DATE(YEAR($F49), 1+3*INT((MONTH($F49)-1)/3), 1),"m")/3)+1))),2,IF(AND((INT(DATEDIF(DATE(YEAR($E49), 1+3*INT((MONTH($E49)-1)/3), 1),Z$8,"m")/3)+1)=INT(($H49*(INT(DATEDIF(DATE(YEAR($E49),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A49" s="19">
        <f>IF(OR($E49="", $F49="", AA$8=""),"",IF(AND(AA$8&lt;=$F49, EDATE(AA$8,3)-1&gt;=$E49),IF((INT(DATEDIF(DATE(YEAR($E49), 1+3*INT((MONTH($E49)-1)/3), 1),AA$8,"m")/3)+1)&lt;=INT(($H49*(INT(DATEDIF(DATE(YEAR($E49), 1+3*INT((MONTH($E49)-1)/3), 1),DATE(YEAR($F49), 1+3*INT((MONTH($F49)-1)/3), 1),"m")/3)+1))),2,IF(AND((INT(DATEDIF(DATE(YEAR($E49), 1+3*INT((MONTH($E49)-1)/3), 1),AA$8,"m")/3)+1)=INT(($H49*(INT(DATEDIF(DATE(YEAR($E49),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B49" s="19">
        <f>IF(OR($E49="", $F49="", AB$8=""),"",IF(AND(AB$8&lt;=$F49, EDATE(AB$8,3)-1&gt;=$E49),IF((INT(DATEDIF(DATE(YEAR($E49), 1+3*INT((MONTH($E49)-1)/3), 1),AB$8,"m")/3)+1)&lt;=INT(($H49*(INT(DATEDIF(DATE(YEAR($E49), 1+3*INT((MONTH($E49)-1)/3), 1),DATE(YEAR($F49), 1+3*INT((MONTH($F49)-1)/3), 1),"m")/3)+1))),2,IF(AND((INT(DATEDIF(DATE(YEAR($E49), 1+3*INT((MONTH($E49)-1)/3), 1),AB$8,"m")/3)+1)=INT(($H49*(INT(DATEDIF(DATE(YEAR($E49),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C49" s="19">
        <f>IF(OR($E49="", $F49="", AC$8=""),"",IF(AND(AC$8&lt;=$F49, EDATE(AC$8,3)-1&gt;=$E49),IF((INT(DATEDIF(DATE(YEAR($E49), 1+3*INT((MONTH($E49)-1)/3), 1),AC$8,"m")/3)+1)&lt;=INT(($H49*(INT(DATEDIF(DATE(YEAR($E49), 1+3*INT((MONTH($E49)-1)/3), 1),DATE(YEAR($F49), 1+3*INT((MONTH($F49)-1)/3), 1),"m")/3)+1))),2,IF(AND((INT(DATEDIF(DATE(YEAR($E49), 1+3*INT((MONTH($E49)-1)/3), 1),AC$8,"m")/3)+1)=INT(($H49*(INT(DATEDIF(DATE(YEAR($E49),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D49" s="19">
        <f>IF(OR($E49="", $F49="", AD$8=""),"",IF(AND(AD$8&lt;=$F49, EDATE(AD$8,3)-1&gt;=$E49),IF((INT(DATEDIF(DATE(YEAR($E49), 1+3*INT((MONTH($E49)-1)/3), 1),AD$8,"m")/3)+1)&lt;=INT(($H49*(INT(DATEDIF(DATE(YEAR($E49), 1+3*INT((MONTH($E49)-1)/3), 1),DATE(YEAR($F49), 1+3*INT((MONTH($F49)-1)/3), 1),"m")/3)+1))),2,IF(AND((INT(DATEDIF(DATE(YEAR($E49), 1+3*INT((MONTH($E49)-1)/3), 1),AD$8,"m")/3)+1)=INT(($H49*(INT(DATEDIF(DATE(YEAR($E49),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E49" s="19">
        <f>IF(OR($E49="", $F49="", AE$8=""),"",IF(AND(AE$8&lt;=$F49, EDATE(AE$8,3)-1&gt;=$E49),IF((INT(DATEDIF(DATE(YEAR($E49), 1+3*INT((MONTH($E49)-1)/3), 1),AE$8,"m")/3)+1)&lt;=INT(($H49*(INT(DATEDIF(DATE(YEAR($E49), 1+3*INT((MONTH($E49)-1)/3), 1),DATE(YEAR($F49), 1+3*INT((MONTH($F49)-1)/3), 1),"m")/3)+1))),2,IF(AND((INT(DATEDIF(DATE(YEAR($E49), 1+3*INT((MONTH($E49)-1)/3), 1),AE$8,"m")/3)+1)=INT(($H49*(INT(DATEDIF(DATE(YEAR($E49),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F49" s="19">
        <f>IF(OR($E49="", $F49="", AF$8=""),"",IF(AND(AF$8&lt;=$F49, EDATE(AF$8,3)-1&gt;=$E49),IF((INT(DATEDIF(DATE(YEAR($E49), 1+3*INT((MONTH($E49)-1)/3), 1),AF$8,"m")/3)+1)&lt;=INT(($H49*(INT(DATEDIF(DATE(YEAR($E49), 1+3*INT((MONTH($E49)-1)/3), 1),DATE(YEAR($F49), 1+3*INT((MONTH($F49)-1)/3), 1),"m")/3)+1))),2,IF(AND((INT(DATEDIF(DATE(YEAR($E49), 1+3*INT((MONTH($E49)-1)/3), 1),AF$8,"m")/3)+1)=INT(($H49*(INT(DATEDIF(DATE(YEAR($E49),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G49" s="19">
        <f>IF(OR($E49="", $F49="", AG$8=""),"",IF(AND(AG$8&lt;=$F49, EDATE(AG$8,3)-1&gt;=$E49),IF((INT(DATEDIF(DATE(YEAR($E49), 1+3*INT((MONTH($E49)-1)/3), 1),AG$8,"m")/3)+1)&lt;=INT(($H49*(INT(DATEDIF(DATE(YEAR($E49), 1+3*INT((MONTH($E49)-1)/3), 1),DATE(YEAR($F49), 1+3*INT((MONTH($F49)-1)/3), 1),"m")/3)+1))),2,IF(AND((INT(DATEDIF(DATE(YEAR($E49), 1+3*INT((MONTH($E49)-1)/3), 1),AG$8,"m")/3)+1)=INT(($H49*(INT(DATEDIF(DATE(YEAR($E49),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H49" s="19">
        <f>IF(OR($E49="", $F49="", AH$8=""),"",IF(AND(AH$8&lt;=$F49, EDATE(AH$8,3)-1&gt;=$E49),IF((INT(DATEDIF(DATE(YEAR($E49), 1+3*INT((MONTH($E49)-1)/3), 1),AH$8,"m")/3)+1)&lt;=INT(($H49*(INT(DATEDIF(DATE(YEAR($E49), 1+3*INT((MONTH($E49)-1)/3), 1),DATE(YEAR($F49), 1+3*INT((MONTH($F49)-1)/3), 1),"m")/3)+1))),2,IF(AND((INT(DATEDIF(DATE(YEAR($E49), 1+3*INT((MONTH($E49)-1)/3), 1),AH$8,"m")/3)+1)=INT(($H49*(INT(DATEDIF(DATE(YEAR($E49),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I49" s="19">
        <f>IF(OR($E49="", $F49="", AI$8=""),"",IF(AND(AI$8&lt;=$F49, EDATE(AI$8,3)-1&gt;=$E49),IF((INT(DATEDIF(DATE(YEAR($E49), 1+3*INT((MONTH($E49)-1)/3), 1),AI$8,"m")/3)+1)&lt;=INT(($H49*(INT(DATEDIF(DATE(YEAR($E49), 1+3*INT((MONTH($E49)-1)/3), 1),DATE(YEAR($F49), 1+3*INT((MONTH($F49)-1)/3), 1),"m")/3)+1))),2,IF(AND((INT(DATEDIF(DATE(YEAR($E49), 1+3*INT((MONTH($E49)-1)/3), 1),AI$8,"m")/3)+1)=INT(($H49*(INT(DATEDIF(DATE(YEAR($E49),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  <c r="AJ49" s="19">
        <f>IF(OR($E49="", $F49="", AJ$8=""),"",IF(AND(AJ$8&lt;=$F49, EDATE(AJ$8,3)-1&gt;=$E49),IF((INT(DATEDIF(DATE(YEAR($E49), 1+3*INT((MONTH($E49)-1)/3), 1),AJ$8,"m")/3)+1)&lt;=INT(($H49*(INT(DATEDIF(DATE(YEAR($E49), 1+3*INT((MONTH($E49)-1)/3), 1),DATE(YEAR($F49), 1+3*INT((MONTH($F49)-1)/3), 1),"m")/3)+1))),2,IF(AND((INT(DATEDIF(DATE(YEAR($E49), 1+3*INT((MONTH($E49)-1)/3), 1),AJ$8,"m")/3)+1)=INT(($H49*(INT(DATEDIF(DATE(YEAR($E49), 1+3*INT((MONTH($E49)-1)/3), 1),DATE(YEAR($F49), 1+3*INT((MONTH($F49)-1)/3), 1),"m")/3)+1)))+1,(($H49*(INT(DATEDIF(DATE(YEAR($E49), 1+3*INT((MONTH($E49)-1)/3), 1),DATE(YEAR($F49), 1+3*INT((MONTH($F49)-1)/3), 1),"m")/3)+1))-INT(($H49*(INT(DATEDIF(DATE(YEAR($E49), 1+3*INT((MONTH($E49)-1)/3), 1),DATE(YEAR($F49), 1+3*INT((MONTH($F49)-1)/3), 1),"m")/3)+1)))&gt;0)),3,1)),""))</f>
        <v/>
      </c>
    </row>
    <row r="50">
      <c r="A50" s="14">
        <f>IF(Datos!A45="","",Datos!A45)</f>
        <v/>
      </c>
      <c r="B50" s="15">
        <f>IF(Datos!B45="","",Datos!B45)</f>
        <v/>
      </c>
      <c r="C50" s="15">
        <f>IF(Datos!C45="","",Datos!C45)</f>
        <v/>
      </c>
      <c r="D50" s="15">
        <f>IF(Datos!D45="","",Datos!D45)</f>
        <v/>
      </c>
      <c r="E50" s="16">
        <f>IF(Datos!E45="","",Datos!E45)</f>
        <v/>
      </c>
      <c r="F50" s="16">
        <f>IF(Datos!F45="","",Datos!F45)</f>
        <v/>
      </c>
      <c r="G50" s="17">
        <f>IF(Datos!G45="","",Datos!G45)</f>
        <v/>
      </c>
      <c r="H50" s="18">
        <f>IF(Datos!H45="","",Datos!H45)</f>
        <v/>
      </c>
      <c r="I50" s="14">
        <f>IF(Datos!I45="","",Datos!I45)</f>
        <v/>
      </c>
      <c r="J50" s="14">
        <f>IF(Datos!J45="","",Datos!J45)</f>
        <v/>
      </c>
      <c r="K50" s="14">
        <f>IF(Datos!L45="","",Datos!L45)</f>
        <v/>
      </c>
      <c r="L50" s="15">
        <f>IF(Datos!N45="","",Datos!N45)</f>
        <v/>
      </c>
      <c r="M50" s="19">
        <f>IF(OR($E50="", $F50="", M$8=""),"",IF(AND(M$8&lt;=$F50, EDATE(M$8,3)-1&gt;=$E50),IF((INT(DATEDIF(DATE(YEAR($E50), 1+3*INT((MONTH($E50)-1)/3), 1),M$8,"m")/3)+1)&lt;=INT(($H50*(INT(DATEDIF(DATE(YEAR($E50), 1+3*INT((MONTH($E50)-1)/3), 1),DATE(YEAR($F50), 1+3*INT((MONTH($F50)-1)/3), 1),"m")/3)+1))),2,IF(AND((INT(DATEDIF(DATE(YEAR($E50), 1+3*INT((MONTH($E50)-1)/3), 1),M$8,"m")/3)+1)=INT(($H50*(INT(DATEDIF(DATE(YEAR($E50),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N50" s="19">
        <f>IF(OR($E50="", $F50="", N$8=""),"",IF(AND(N$8&lt;=$F50, EDATE(N$8,3)-1&gt;=$E50),IF((INT(DATEDIF(DATE(YEAR($E50), 1+3*INT((MONTH($E50)-1)/3), 1),N$8,"m")/3)+1)&lt;=INT(($H50*(INT(DATEDIF(DATE(YEAR($E50), 1+3*INT((MONTH($E50)-1)/3), 1),DATE(YEAR($F50), 1+3*INT((MONTH($F50)-1)/3), 1),"m")/3)+1))),2,IF(AND((INT(DATEDIF(DATE(YEAR($E50), 1+3*INT((MONTH($E50)-1)/3), 1),N$8,"m")/3)+1)=INT(($H50*(INT(DATEDIF(DATE(YEAR($E50),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O50" s="19">
        <f>IF(OR($E50="", $F50="", O$8=""),"",IF(AND(O$8&lt;=$F50, EDATE(O$8,3)-1&gt;=$E50),IF((INT(DATEDIF(DATE(YEAR($E50), 1+3*INT((MONTH($E50)-1)/3), 1),O$8,"m")/3)+1)&lt;=INT(($H50*(INT(DATEDIF(DATE(YEAR($E50), 1+3*INT((MONTH($E50)-1)/3), 1),DATE(YEAR($F50), 1+3*INT((MONTH($F50)-1)/3), 1),"m")/3)+1))),2,IF(AND((INT(DATEDIF(DATE(YEAR($E50), 1+3*INT((MONTH($E50)-1)/3), 1),O$8,"m")/3)+1)=INT(($H50*(INT(DATEDIF(DATE(YEAR($E50),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P50" s="19">
        <f>IF(OR($E50="", $F50="", P$8=""),"",IF(AND(P$8&lt;=$F50, EDATE(P$8,3)-1&gt;=$E50),IF((INT(DATEDIF(DATE(YEAR($E50), 1+3*INT((MONTH($E50)-1)/3), 1),P$8,"m")/3)+1)&lt;=INT(($H50*(INT(DATEDIF(DATE(YEAR($E50), 1+3*INT((MONTH($E50)-1)/3), 1),DATE(YEAR($F50), 1+3*INT((MONTH($F50)-1)/3), 1),"m")/3)+1))),2,IF(AND((INT(DATEDIF(DATE(YEAR($E50), 1+3*INT((MONTH($E50)-1)/3), 1),P$8,"m")/3)+1)=INT(($H50*(INT(DATEDIF(DATE(YEAR($E50),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Q50" s="19">
        <f>IF(OR($E50="", $F50="", Q$8=""),"",IF(AND(Q$8&lt;=$F50, EDATE(Q$8,3)-1&gt;=$E50),IF((INT(DATEDIF(DATE(YEAR($E50), 1+3*INT((MONTH($E50)-1)/3), 1),Q$8,"m")/3)+1)&lt;=INT(($H50*(INT(DATEDIF(DATE(YEAR($E50), 1+3*INT((MONTH($E50)-1)/3), 1),DATE(YEAR($F50), 1+3*INT((MONTH($F50)-1)/3), 1),"m")/3)+1))),2,IF(AND((INT(DATEDIF(DATE(YEAR($E50), 1+3*INT((MONTH($E50)-1)/3), 1),Q$8,"m")/3)+1)=INT(($H50*(INT(DATEDIF(DATE(YEAR($E50),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R50" s="19">
        <f>IF(OR($E50="", $F50="", R$8=""),"",IF(AND(R$8&lt;=$F50, EDATE(R$8,3)-1&gt;=$E50),IF((INT(DATEDIF(DATE(YEAR($E50), 1+3*INT((MONTH($E50)-1)/3), 1),R$8,"m")/3)+1)&lt;=INT(($H50*(INT(DATEDIF(DATE(YEAR($E50), 1+3*INT((MONTH($E50)-1)/3), 1),DATE(YEAR($F50), 1+3*INT((MONTH($F50)-1)/3), 1),"m")/3)+1))),2,IF(AND((INT(DATEDIF(DATE(YEAR($E50), 1+3*INT((MONTH($E50)-1)/3), 1),R$8,"m")/3)+1)=INT(($H50*(INT(DATEDIF(DATE(YEAR($E50),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S50" s="19">
        <f>IF(OR($E50="", $F50="", S$8=""),"",IF(AND(S$8&lt;=$F50, EDATE(S$8,3)-1&gt;=$E50),IF((INT(DATEDIF(DATE(YEAR($E50), 1+3*INT((MONTH($E50)-1)/3), 1),S$8,"m")/3)+1)&lt;=INT(($H50*(INT(DATEDIF(DATE(YEAR($E50), 1+3*INT((MONTH($E50)-1)/3), 1),DATE(YEAR($F50), 1+3*INT((MONTH($F50)-1)/3), 1),"m")/3)+1))),2,IF(AND((INT(DATEDIF(DATE(YEAR($E50), 1+3*INT((MONTH($E50)-1)/3), 1),S$8,"m")/3)+1)=INT(($H50*(INT(DATEDIF(DATE(YEAR($E50),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T50" s="19">
        <f>IF(OR($E50="", $F50="", T$8=""),"",IF(AND(T$8&lt;=$F50, EDATE(T$8,3)-1&gt;=$E50),IF((INT(DATEDIF(DATE(YEAR($E50), 1+3*INT((MONTH($E50)-1)/3), 1),T$8,"m")/3)+1)&lt;=INT(($H50*(INT(DATEDIF(DATE(YEAR($E50), 1+3*INT((MONTH($E50)-1)/3), 1),DATE(YEAR($F50), 1+3*INT((MONTH($F50)-1)/3), 1),"m")/3)+1))),2,IF(AND((INT(DATEDIF(DATE(YEAR($E50), 1+3*INT((MONTH($E50)-1)/3), 1),T$8,"m")/3)+1)=INT(($H50*(INT(DATEDIF(DATE(YEAR($E50),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U50" s="19">
        <f>IF(OR($E50="", $F50="", U$8=""),"",IF(AND(U$8&lt;=$F50, EDATE(U$8,3)-1&gt;=$E50),IF((INT(DATEDIF(DATE(YEAR($E50), 1+3*INT((MONTH($E50)-1)/3), 1),U$8,"m")/3)+1)&lt;=INT(($H50*(INT(DATEDIF(DATE(YEAR($E50), 1+3*INT((MONTH($E50)-1)/3), 1),DATE(YEAR($F50), 1+3*INT((MONTH($F50)-1)/3), 1),"m")/3)+1))),2,IF(AND((INT(DATEDIF(DATE(YEAR($E50), 1+3*INT((MONTH($E50)-1)/3), 1),U$8,"m")/3)+1)=INT(($H50*(INT(DATEDIF(DATE(YEAR($E50),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V50" s="19">
        <f>IF(OR($E50="", $F50="", V$8=""),"",IF(AND(V$8&lt;=$F50, EDATE(V$8,3)-1&gt;=$E50),IF((INT(DATEDIF(DATE(YEAR($E50), 1+3*INT((MONTH($E50)-1)/3), 1),V$8,"m")/3)+1)&lt;=INT(($H50*(INT(DATEDIF(DATE(YEAR($E50), 1+3*INT((MONTH($E50)-1)/3), 1),DATE(YEAR($F50), 1+3*INT((MONTH($F50)-1)/3), 1),"m")/3)+1))),2,IF(AND((INT(DATEDIF(DATE(YEAR($E50), 1+3*INT((MONTH($E50)-1)/3), 1),V$8,"m")/3)+1)=INT(($H50*(INT(DATEDIF(DATE(YEAR($E50),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W50" s="19">
        <f>IF(OR($E50="", $F50="", W$8=""),"",IF(AND(W$8&lt;=$F50, EDATE(W$8,3)-1&gt;=$E50),IF((INT(DATEDIF(DATE(YEAR($E50), 1+3*INT((MONTH($E50)-1)/3), 1),W$8,"m")/3)+1)&lt;=INT(($H50*(INT(DATEDIF(DATE(YEAR($E50), 1+3*INT((MONTH($E50)-1)/3), 1),DATE(YEAR($F50), 1+3*INT((MONTH($F50)-1)/3), 1),"m")/3)+1))),2,IF(AND((INT(DATEDIF(DATE(YEAR($E50), 1+3*INT((MONTH($E50)-1)/3), 1),W$8,"m")/3)+1)=INT(($H50*(INT(DATEDIF(DATE(YEAR($E50),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X50" s="19">
        <f>IF(OR($E50="", $F50="", X$8=""),"",IF(AND(X$8&lt;=$F50, EDATE(X$8,3)-1&gt;=$E50),IF((INT(DATEDIF(DATE(YEAR($E50), 1+3*INT((MONTH($E50)-1)/3), 1),X$8,"m")/3)+1)&lt;=INT(($H50*(INT(DATEDIF(DATE(YEAR($E50), 1+3*INT((MONTH($E50)-1)/3), 1),DATE(YEAR($F50), 1+3*INT((MONTH($F50)-1)/3), 1),"m")/3)+1))),2,IF(AND((INT(DATEDIF(DATE(YEAR($E50), 1+3*INT((MONTH($E50)-1)/3), 1),X$8,"m")/3)+1)=INT(($H50*(INT(DATEDIF(DATE(YEAR($E50),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Y50" s="19">
        <f>IF(OR($E50="", $F50="", Y$8=""),"",IF(AND(Y$8&lt;=$F50, EDATE(Y$8,3)-1&gt;=$E50),IF((INT(DATEDIF(DATE(YEAR($E50), 1+3*INT((MONTH($E50)-1)/3), 1),Y$8,"m")/3)+1)&lt;=INT(($H50*(INT(DATEDIF(DATE(YEAR($E50), 1+3*INT((MONTH($E50)-1)/3), 1),DATE(YEAR($F50), 1+3*INT((MONTH($F50)-1)/3), 1),"m")/3)+1))),2,IF(AND((INT(DATEDIF(DATE(YEAR($E50), 1+3*INT((MONTH($E50)-1)/3), 1),Y$8,"m")/3)+1)=INT(($H50*(INT(DATEDIF(DATE(YEAR($E50),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Z50" s="19">
        <f>IF(OR($E50="", $F50="", Z$8=""),"",IF(AND(Z$8&lt;=$F50, EDATE(Z$8,3)-1&gt;=$E50),IF((INT(DATEDIF(DATE(YEAR($E50), 1+3*INT((MONTH($E50)-1)/3), 1),Z$8,"m")/3)+1)&lt;=INT(($H50*(INT(DATEDIF(DATE(YEAR($E50), 1+3*INT((MONTH($E50)-1)/3), 1),DATE(YEAR($F50), 1+3*INT((MONTH($F50)-1)/3), 1),"m")/3)+1))),2,IF(AND((INT(DATEDIF(DATE(YEAR($E50), 1+3*INT((MONTH($E50)-1)/3), 1),Z$8,"m")/3)+1)=INT(($H50*(INT(DATEDIF(DATE(YEAR($E50),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A50" s="19">
        <f>IF(OR($E50="", $F50="", AA$8=""),"",IF(AND(AA$8&lt;=$F50, EDATE(AA$8,3)-1&gt;=$E50),IF((INT(DATEDIF(DATE(YEAR($E50), 1+3*INT((MONTH($E50)-1)/3), 1),AA$8,"m")/3)+1)&lt;=INT(($H50*(INT(DATEDIF(DATE(YEAR($E50), 1+3*INT((MONTH($E50)-1)/3), 1),DATE(YEAR($F50), 1+3*INT((MONTH($F50)-1)/3), 1),"m")/3)+1))),2,IF(AND((INT(DATEDIF(DATE(YEAR($E50), 1+3*INT((MONTH($E50)-1)/3), 1),AA$8,"m")/3)+1)=INT(($H50*(INT(DATEDIF(DATE(YEAR($E50),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B50" s="19">
        <f>IF(OR($E50="", $F50="", AB$8=""),"",IF(AND(AB$8&lt;=$F50, EDATE(AB$8,3)-1&gt;=$E50),IF((INT(DATEDIF(DATE(YEAR($E50), 1+3*INT((MONTH($E50)-1)/3), 1),AB$8,"m")/3)+1)&lt;=INT(($H50*(INT(DATEDIF(DATE(YEAR($E50), 1+3*INT((MONTH($E50)-1)/3), 1),DATE(YEAR($F50), 1+3*INT((MONTH($F50)-1)/3), 1),"m")/3)+1))),2,IF(AND((INT(DATEDIF(DATE(YEAR($E50), 1+3*INT((MONTH($E50)-1)/3), 1),AB$8,"m")/3)+1)=INT(($H50*(INT(DATEDIF(DATE(YEAR($E50),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C50" s="19">
        <f>IF(OR($E50="", $F50="", AC$8=""),"",IF(AND(AC$8&lt;=$F50, EDATE(AC$8,3)-1&gt;=$E50),IF((INT(DATEDIF(DATE(YEAR($E50), 1+3*INT((MONTH($E50)-1)/3), 1),AC$8,"m")/3)+1)&lt;=INT(($H50*(INT(DATEDIF(DATE(YEAR($E50), 1+3*INT((MONTH($E50)-1)/3), 1),DATE(YEAR($F50), 1+3*INT((MONTH($F50)-1)/3), 1),"m")/3)+1))),2,IF(AND((INT(DATEDIF(DATE(YEAR($E50), 1+3*INT((MONTH($E50)-1)/3), 1),AC$8,"m")/3)+1)=INT(($H50*(INT(DATEDIF(DATE(YEAR($E50),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D50" s="19">
        <f>IF(OR($E50="", $F50="", AD$8=""),"",IF(AND(AD$8&lt;=$F50, EDATE(AD$8,3)-1&gt;=$E50),IF((INT(DATEDIF(DATE(YEAR($E50), 1+3*INT((MONTH($E50)-1)/3), 1),AD$8,"m")/3)+1)&lt;=INT(($H50*(INT(DATEDIF(DATE(YEAR($E50), 1+3*INT((MONTH($E50)-1)/3), 1),DATE(YEAR($F50), 1+3*INT((MONTH($F50)-1)/3), 1),"m")/3)+1))),2,IF(AND((INT(DATEDIF(DATE(YEAR($E50), 1+3*INT((MONTH($E50)-1)/3), 1),AD$8,"m")/3)+1)=INT(($H50*(INT(DATEDIF(DATE(YEAR($E50),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E50" s="19">
        <f>IF(OR($E50="", $F50="", AE$8=""),"",IF(AND(AE$8&lt;=$F50, EDATE(AE$8,3)-1&gt;=$E50),IF((INT(DATEDIF(DATE(YEAR($E50), 1+3*INT((MONTH($E50)-1)/3), 1),AE$8,"m")/3)+1)&lt;=INT(($H50*(INT(DATEDIF(DATE(YEAR($E50), 1+3*INT((MONTH($E50)-1)/3), 1),DATE(YEAR($F50), 1+3*INT((MONTH($F50)-1)/3), 1),"m")/3)+1))),2,IF(AND((INT(DATEDIF(DATE(YEAR($E50), 1+3*INT((MONTH($E50)-1)/3), 1),AE$8,"m")/3)+1)=INT(($H50*(INT(DATEDIF(DATE(YEAR($E50),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F50" s="19">
        <f>IF(OR($E50="", $F50="", AF$8=""),"",IF(AND(AF$8&lt;=$F50, EDATE(AF$8,3)-1&gt;=$E50),IF((INT(DATEDIF(DATE(YEAR($E50), 1+3*INT((MONTH($E50)-1)/3), 1),AF$8,"m")/3)+1)&lt;=INT(($H50*(INT(DATEDIF(DATE(YEAR($E50), 1+3*INT((MONTH($E50)-1)/3), 1),DATE(YEAR($F50), 1+3*INT((MONTH($F50)-1)/3), 1),"m")/3)+1))),2,IF(AND((INT(DATEDIF(DATE(YEAR($E50), 1+3*INT((MONTH($E50)-1)/3), 1),AF$8,"m")/3)+1)=INT(($H50*(INT(DATEDIF(DATE(YEAR($E50),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G50" s="19">
        <f>IF(OR($E50="", $F50="", AG$8=""),"",IF(AND(AG$8&lt;=$F50, EDATE(AG$8,3)-1&gt;=$E50),IF((INT(DATEDIF(DATE(YEAR($E50), 1+3*INT((MONTH($E50)-1)/3), 1),AG$8,"m")/3)+1)&lt;=INT(($H50*(INT(DATEDIF(DATE(YEAR($E50), 1+3*INT((MONTH($E50)-1)/3), 1),DATE(YEAR($F50), 1+3*INT((MONTH($F50)-1)/3), 1),"m")/3)+1))),2,IF(AND((INT(DATEDIF(DATE(YEAR($E50), 1+3*INT((MONTH($E50)-1)/3), 1),AG$8,"m")/3)+1)=INT(($H50*(INT(DATEDIF(DATE(YEAR($E50),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H50" s="19">
        <f>IF(OR($E50="", $F50="", AH$8=""),"",IF(AND(AH$8&lt;=$F50, EDATE(AH$8,3)-1&gt;=$E50),IF((INT(DATEDIF(DATE(YEAR($E50), 1+3*INT((MONTH($E50)-1)/3), 1),AH$8,"m")/3)+1)&lt;=INT(($H50*(INT(DATEDIF(DATE(YEAR($E50), 1+3*INT((MONTH($E50)-1)/3), 1),DATE(YEAR($F50), 1+3*INT((MONTH($F50)-1)/3), 1),"m")/3)+1))),2,IF(AND((INT(DATEDIF(DATE(YEAR($E50), 1+3*INT((MONTH($E50)-1)/3), 1),AH$8,"m")/3)+1)=INT(($H50*(INT(DATEDIF(DATE(YEAR($E50),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I50" s="19">
        <f>IF(OR($E50="", $F50="", AI$8=""),"",IF(AND(AI$8&lt;=$F50, EDATE(AI$8,3)-1&gt;=$E50),IF((INT(DATEDIF(DATE(YEAR($E50), 1+3*INT((MONTH($E50)-1)/3), 1),AI$8,"m")/3)+1)&lt;=INT(($H50*(INT(DATEDIF(DATE(YEAR($E50), 1+3*INT((MONTH($E50)-1)/3), 1),DATE(YEAR($F50), 1+3*INT((MONTH($F50)-1)/3), 1),"m")/3)+1))),2,IF(AND((INT(DATEDIF(DATE(YEAR($E50), 1+3*INT((MONTH($E50)-1)/3), 1),AI$8,"m")/3)+1)=INT(($H50*(INT(DATEDIF(DATE(YEAR($E50),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  <c r="AJ50" s="19">
        <f>IF(OR($E50="", $F50="", AJ$8=""),"",IF(AND(AJ$8&lt;=$F50, EDATE(AJ$8,3)-1&gt;=$E50),IF((INT(DATEDIF(DATE(YEAR($E50), 1+3*INT((MONTH($E50)-1)/3), 1),AJ$8,"m")/3)+1)&lt;=INT(($H50*(INT(DATEDIF(DATE(YEAR($E50), 1+3*INT((MONTH($E50)-1)/3), 1),DATE(YEAR($F50), 1+3*INT((MONTH($F50)-1)/3), 1),"m")/3)+1))),2,IF(AND((INT(DATEDIF(DATE(YEAR($E50), 1+3*INT((MONTH($E50)-1)/3), 1),AJ$8,"m")/3)+1)=INT(($H50*(INT(DATEDIF(DATE(YEAR($E50), 1+3*INT((MONTH($E50)-1)/3), 1),DATE(YEAR($F50), 1+3*INT((MONTH($F50)-1)/3), 1),"m")/3)+1)))+1,(($H50*(INT(DATEDIF(DATE(YEAR($E50), 1+3*INT((MONTH($E50)-1)/3), 1),DATE(YEAR($F50), 1+3*INT((MONTH($F50)-1)/3), 1),"m")/3)+1))-INT(($H50*(INT(DATEDIF(DATE(YEAR($E50), 1+3*INT((MONTH($E50)-1)/3), 1),DATE(YEAR($F50), 1+3*INT((MONTH($F50)-1)/3), 1),"m")/3)+1)))&gt;0)),3,1)),""))</f>
        <v/>
      </c>
    </row>
    <row r="51">
      <c r="A51" s="14">
        <f>IF(Datos!A46="","",Datos!A46)</f>
        <v/>
      </c>
      <c r="B51" s="15">
        <f>IF(Datos!B46="","",Datos!B46)</f>
        <v/>
      </c>
      <c r="C51" s="15">
        <f>IF(Datos!C46="","",Datos!C46)</f>
        <v/>
      </c>
      <c r="D51" s="15">
        <f>IF(Datos!D46="","",Datos!D46)</f>
        <v/>
      </c>
      <c r="E51" s="16">
        <f>IF(Datos!E46="","",Datos!E46)</f>
        <v/>
      </c>
      <c r="F51" s="16">
        <f>IF(Datos!F46="","",Datos!F46)</f>
        <v/>
      </c>
      <c r="G51" s="17">
        <f>IF(Datos!G46="","",Datos!G46)</f>
        <v/>
      </c>
      <c r="H51" s="18">
        <f>IF(Datos!H46="","",Datos!H46)</f>
        <v/>
      </c>
      <c r="I51" s="14">
        <f>IF(Datos!I46="","",Datos!I46)</f>
        <v/>
      </c>
      <c r="J51" s="14">
        <f>IF(Datos!J46="","",Datos!J46)</f>
        <v/>
      </c>
      <c r="K51" s="14">
        <f>IF(Datos!L46="","",Datos!L46)</f>
        <v/>
      </c>
      <c r="L51" s="15">
        <f>IF(Datos!N46="","",Datos!N46)</f>
        <v/>
      </c>
      <c r="M51" s="19">
        <f>IF(OR($E51="", $F51="", M$8=""),"",IF(AND(M$8&lt;=$F51, EDATE(M$8,3)-1&gt;=$E51),IF((INT(DATEDIF(DATE(YEAR($E51), 1+3*INT((MONTH($E51)-1)/3), 1),M$8,"m")/3)+1)&lt;=INT(($H51*(INT(DATEDIF(DATE(YEAR($E51), 1+3*INT((MONTH($E51)-1)/3), 1),DATE(YEAR($F51), 1+3*INT((MONTH($F51)-1)/3), 1),"m")/3)+1))),2,IF(AND((INT(DATEDIF(DATE(YEAR($E51), 1+3*INT((MONTH($E51)-1)/3), 1),M$8,"m")/3)+1)=INT(($H51*(INT(DATEDIF(DATE(YEAR($E51),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N51" s="19">
        <f>IF(OR($E51="", $F51="", N$8=""),"",IF(AND(N$8&lt;=$F51, EDATE(N$8,3)-1&gt;=$E51),IF((INT(DATEDIF(DATE(YEAR($E51), 1+3*INT((MONTH($E51)-1)/3), 1),N$8,"m")/3)+1)&lt;=INT(($H51*(INT(DATEDIF(DATE(YEAR($E51), 1+3*INT((MONTH($E51)-1)/3), 1),DATE(YEAR($F51), 1+3*INT((MONTH($F51)-1)/3), 1),"m")/3)+1))),2,IF(AND((INT(DATEDIF(DATE(YEAR($E51), 1+3*INT((MONTH($E51)-1)/3), 1),N$8,"m")/3)+1)=INT(($H51*(INT(DATEDIF(DATE(YEAR($E51),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O51" s="19">
        <f>IF(OR($E51="", $F51="", O$8=""),"",IF(AND(O$8&lt;=$F51, EDATE(O$8,3)-1&gt;=$E51),IF((INT(DATEDIF(DATE(YEAR($E51), 1+3*INT((MONTH($E51)-1)/3), 1),O$8,"m")/3)+1)&lt;=INT(($H51*(INT(DATEDIF(DATE(YEAR($E51), 1+3*INT((MONTH($E51)-1)/3), 1),DATE(YEAR($F51), 1+3*INT((MONTH($F51)-1)/3), 1),"m")/3)+1))),2,IF(AND((INT(DATEDIF(DATE(YEAR($E51), 1+3*INT((MONTH($E51)-1)/3), 1),O$8,"m")/3)+1)=INT(($H51*(INT(DATEDIF(DATE(YEAR($E51),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P51" s="19">
        <f>IF(OR($E51="", $F51="", P$8=""),"",IF(AND(P$8&lt;=$F51, EDATE(P$8,3)-1&gt;=$E51),IF((INT(DATEDIF(DATE(YEAR($E51), 1+3*INT((MONTH($E51)-1)/3), 1),P$8,"m")/3)+1)&lt;=INT(($H51*(INT(DATEDIF(DATE(YEAR($E51), 1+3*INT((MONTH($E51)-1)/3), 1),DATE(YEAR($F51), 1+3*INT((MONTH($F51)-1)/3), 1),"m")/3)+1))),2,IF(AND((INT(DATEDIF(DATE(YEAR($E51), 1+3*INT((MONTH($E51)-1)/3), 1),P$8,"m")/3)+1)=INT(($H51*(INT(DATEDIF(DATE(YEAR($E51),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Q51" s="19">
        <f>IF(OR($E51="", $F51="", Q$8=""),"",IF(AND(Q$8&lt;=$F51, EDATE(Q$8,3)-1&gt;=$E51),IF((INT(DATEDIF(DATE(YEAR($E51), 1+3*INT((MONTH($E51)-1)/3), 1),Q$8,"m")/3)+1)&lt;=INT(($H51*(INT(DATEDIF(DATE(YEAR($E51), 1+3*INT((MONTH($E51)-1)/3), 1),DATE(YEAR($F51), 1+3*INT((MONTH($F51)-1)/3), 1),"m")/3)+1))),2,IF(AND((INT(DATEDIF(DATE(YEAR($E51), 1+3*INT((MONTH($E51)-1)/3), 1),Q$8,"m")/3)+1)=INT(($H51*(INT(DATEDIF(DATE(YEAR($E51),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R51" s="19">
        <f>IF(OR($E51="", $F51="", R$8=""),"",IF(AND(R$8&lt;=$F51, EDATE(R$8,3)-1&gt;=$E51),IF((INT(DATEDIF(DATE(YEAR($E51), 1+3*INT((MONTH($E51)-1)/3), 1),R$8,"m")/3)+1)&lt;=INT(($H51*(INT(DATEDIF(DATE(YEAR($E51), 1+3*INT((MONTH($E51)-1)/3), 1),DATE(YEAR($F51), 1+3*INT((MONTH($F51)-1)/3), 1),"m")/3)+1))),2,IF(AND((INT(DATEDIF(DATE(YEAR($E51), 1+3*INT((MONTH($E51)-1)/3), 1),R$8,"m")/3)+1)=INT(($H51*(INT(DATEDIF(DATE(YEAR($E51),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S51" s="19">
        <f>IF(OR($E51="", $F51="", S$8=""),"",IF(AND(S$8&lt;=$F51, EDATE(S$8,3)-1&gt;=$E51),IF((INT(DATEDIF(DATE(YEAR($E51), 1+3*INT((MONTH($E51)-1)/3), 1),S$8,"m")/3)+1)&lt;=INT(($H51*(INT(DATEDIF(DATE(YEAR($E51), 1+3*INT((MONTH($E51)-1)/3), 1),DATE(YEAR($F51), 1+3*INT((MONTH($F51)-1)/3), 1),"m")/3)+1))),2,IF(AND((INT(DATEDIF(DATE(YEAR($E51), 1+3*INT((MONTH($E51)-1)/3), 1),S$8,"m")/3)+1)=INT(($H51*(INT(DATEDIF(DATE(YEAR($E51),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T51" s="19">
        <f>IF(OR($E51="", $F51="", T$8=""),"",IF(AND(T$8&lt;=$F51, EDATE(T$8,3)-1&gt;=$E51),IF((INT(DATEDIF(DATE(YEAR($E51), 1+3*INT((MONTH($E51)-1)/3), 1),T$8,"m")/3)+1)&lt;=INT(($H51*(INT(DATEDIF(DATE(YEAR($E51), 1+3*INT((MONTH($E51)-1)/3), 1),DATE(YEAR($F51), 1+3*INT((MONTH($F51)-1)/3), 1),"m")/3)+1))),2,IF(AND((INT(DATEDIF(DATE(YEAR($E51), 1+3*INT((MONTH($E51)-1)/3), 1),T$8,"m")/3)+1)=INT(($H51*(INT(DATEDIF(DATE(YEAR($E51),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U51" s="19">
        <f>IF(OR($E51="", $F51="", U$8=""),"",IF(AND(U$8&lt;=$F51, EDATE(U$8,3)-1&gt;=$E51),IF((INT(DATEDIF(DATE(YEAR($E51), 1+3*INT((MONTH($E51)-1)/3), 1),U$8,"m")/3)+1)&lt;=INT(($H51*(INT(DATEDIF(DATE(YEAR($E51), 1+3*INT((MONTH($E51)-1)/3), 1),DATE(YEAR($F51), 1+3*INT((MONTH($F51)-1)/3), 1),"m")/3)+1))),2,IF(AND((INT(DATEDIF(DATE(YEAR($E51), 1+3*INT((MONTH($E51)-1)/3), 1),U$8,"m")/3)+1)=INT(($H51*(INT(DATEDIF(DATE(YEAR($E51),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V51" s="19">
        <f>IF(OR($E51="", $F51="", V$8=""),"",IF(AND(V$8&lt;=$F51, EDATE(V$8,3)-1&gt;=$E51),IF((INT(DATEDIF(DATE(YEAR($E51), 1+3*INT((MONTH($E51)-1)/3), 1),V$8,"m")/3)+1)&lt;=INT(($H51*(INT(DATEDIF(DATE(YEAR($E51), 1+3*INT((MONTH($E51)-1)/3), 1),DATE(YEAR($F51), 1+3*INT((MONTH($F51)-1)/3), 1),"m")/3)+1))),2,IF(AND((INT(DATEDIF(DATE(YEAR($E51), 1+3*INT((MONTH($E51)-1)/3), 1),V$8,"m")/3)+1)=INT(($H51*(INT(DATEDIF(DATE(YEAR($E51),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W51" s="19">
        <f>IF(OR($E51="", $F51="", W$8=""),"",IF(AND(W$8&lt;=$F51, EDATE(W$8,3)-1&gt;=$E51),IF((INT(DATEDIF(DATE(YEAR($E51), 1+3*INT((MONTH($E51)-1)/3), 1),W$8,"m")/3)+1)&lt;=INT(($H51*(INT(DATEDIF(DATE(YEAR($E51), 1+3*INT((MONTH($E51)-1)/3), 1),DATE(YEAR($F51), 1+3*INT((MONTH($F51)-1)/3), 1),"m")/3)+1))),2,IF(AND((INT(DATEDIF(DATE(YEAR($E51), 1+3*INT((MONTH($E51)-1)/3), 1),W$8,"m")/3)+1)=INT(($H51*(INT(DATEDIF(DATE(YEAR($E51),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X51" s="19">
        <f>IF(OR($E51="", $F51="", X$8=""),"",IF(AND(X$8&lt;=$F51, EDATE(X$8,3)-1&gt;=$E51),IF((INT(DATEDIF(DATE(YEAR($E51), 1+3*INT((MONTH($E51)-1)/3), 1),X$8,"m")/3)+1)&lt;=INT(($H51*(INT(DATEDIF(DATE(YEAR($E51), 1+3*INT((MONTH($E51)-1)/3), 1),DATE(YEAR($F51), 1+3*INT((MONTH($F51)-1)/3), 1),"m")/3)+1))),2,IF(AND((INT(DATEDIF(DATE(YEAR($E51), 1+3*INT((MONTH($E51)-1)/3), 1),X$8,"m")/3)+1)=INT(($H51*(INT(DATEDIF(DATE(YEAR($E51),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Y51" s="19">
        <f>IF(OR($E51="", $F51="", Y$8=""),"",IF(AND(Y$8&lt;=$F51, EDATE(Y$8,3)-1&gt;=$E51),IF((INT(DATEDIF(DATE(YEAR($E51), 1+3*INT((MONTH($E51)-1)/3), 1),Y$8,"m")/3)+1)&lt;=INT(($H51*(INT(DATEDIF(DATE(YEAR($E51), 1+3*INT((MONTH($E51)-1)/3), 1),DATE(YEAR($F51), 1+3*INT((MONTH($F51)-1)/3), 1),"m")/3)+1))),2,IF(AND((INT(DATEDIF(DATE(YEAR($E51), 1+3*INT((MONTH($E51)-1)/3), 1),Y$8,"m")/3)+1)=INT(($H51*(INT(DATEDIF(DATE(YEAR($E51),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Z51" s="19">
        <f>IF(OR($E51="", $F51="", Z$8=""),"",IF(AND(Z$8&lt;=$F51, EDATE(Z$8,3)-1&gt;=$E51),IF((INT(DATEDIF(DATE(YEAR($E51), 1+3*INT((MONTH($E51)-1)/3), 1),Z$8,"m")/3)+1)&lt;=INT(($H51*(INT(DATEDIF(DATE(YEAR($E51), 1+3*INT((MONTH($E51)-1)/3), 1),DATE(YEAR($F51), 1+3*INT((MONTH($F51)-1)/3), 1),"m")/3)+1))),2,IF(AND((INT(DATEDIF(DATE(YEAR($E51), 1+3*INT((MONTH($E51)-1)/3), 1),Z$8,"m")/3)+1)=INT(($H51*(INT(DATEDIF(DATE(YEAR($E51),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A51" s="19">
        <f>IF(OR($E51="", $F51="", AA$8=""),"",IF(AND(AA$8&lt;=$F51, EDATE(AA$8,3)-1&gt;=$E51),IF((INT(DATEDIF(DATE(YEAR($E51), 1+3*INT((MONTH($E51)-1)/3), 1),AA$8,"m")/3)+1)&lt;=INT(($H51*(INT(DATEDIF(DATE(YEAR($E51), 1+3*INT((MONTH($E51)-1)/3), 1),DATE(YEAR($F51), 1+3*INT((MONTH($F51)-1)/3), 1),"m")/3)+1))),2,IF(AND((INT(DATEDIF(DATE(YEAR($E51), 1+3*INT((MONTH($E51)-1)/3), 1),AA$8,"m")/3)+1)=INT(($H51*(INT(DATEDIF(DATE(YEAR($E51),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B51" s="19">
        <f>IF(OR($E51="", $F51="", AB$8=""),"",IF(AND(AB$8&lt;=$F51, EDATE(AB$8,3)-1&gt;=$E51),IF((INT(DATEDIF(DATE(YEAR($E51), 1+3*INT((MONTH($E51)-1)/3), 1),AB$8,"m")/3)+1)&lt;=INT(($H51*(INT(DATEDIF(DATE(YEAR($E51), 1+3*INT((MONTH($E51)-1)/3), 1),DATE(YEAR($F51), 1+3*INT((MONTH($F51)-1)/3), 1),"m")/3)+1))),2,IF(AND((INT(DATEDIF(DATE(YEAR($E51), 1+3*INT((MONTH($E51)-1)/3), 1),AB$8,"m")/3)+1)=INT(($H51*(INT(DATEDIF(DATE(YEAR($E51),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C51" s="19">
        <f>IF(OR($E51="", $F51="", AC$8=""),"",IF(AND(AC$8&lt;=$F51, EDATE(AC$8,3)-1&gt;=$E51),IF((INT(DATEDIF(DATE(YEAR($E51), 1+3*INT((MONTH($E51)-1)/3), 1),AC$8,"m")/3)+1)&lt;=INT(($H51*(INT(DATEDIF(DATE(YEAR($E51), 1+3*INT((MONTH($E51)-1)/3), 1),DATE(YEAR($F51), 1+3*INT((MONTH($F51)-1)/3), 1),"m")/3)+1))),2,IF(AND((INT(DATEDIF(DATE(YEAR($E51), 1+3*INT((MONTH($E51)-1)/3), 1),AC$8,"m")/3)+1)=INT(($H51*(INT(DATEDIF(DATE(YEAR($E51),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D51" s="19">
        <f>IF(OR($E51="", $F51="", AD$8=""),"",IF(AND(AD$8&lt;=$F51, EDATE(AD$8,3)-1&gt;=$E51),IF((INT(DATEDIF(DATE(YEAR($E51), 1+3*INT((MONTH($E51)-1)/3), 1),AD$8,"m")/3)+1)&lt;=INT(($H51*(INT(DATEDIF(DATE(YEAR($E51), 1+3*INT((MONTH($E51)-1)/3), 1),DATE(YEAR($F51), 1+3*INT((MONTH($F51)-1)/3), 1),"m")/3)+1))),2,IF(AND((INT(DATEDIF(DATE(YEAR($E51), 1+3*INT((MONTH($E51)-1)/3), 1),AD$8,"m")/3)+1)=INT(($H51*(INT(DATEDIF(DATE(YEAR($E51),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E51" s="19">
        <f>IF(OR($E51="", $F51="", AE$8=""),"",IF(AND(AE$8&lt;=$F51, EDATE(AE$8,3)-1&gt;=$E51),IF((INT(DATEDIF(DATE(YEAR($E51), 1+3*INT((MONTH($E51)-1)/3), 1),AE$8,"m")/3)+1)&lt;=INT(($H51*(INT(DATEDIF(DATE(YEAR($E51), 1+3*INT((MONTH($E51)-1)/3), 1),DATE(YEAR($F51), 1+3*INT((MONTH($F51)-1)/3), 1),"m")/3)+1))),2,IF(AND((INT(DATEDIF(DATE(YEAR($E51), 1+3*INT((MONTH($E51)-1)/3), 1),AE$8,"m")/3)+1)=INT(($H51*(INT(DATEDIF(DATE(YEAR($E51),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F51" s="19">
        <f>IF(OR($E51="", $F51="", AF$8=""),"",IF(AND(AF$8&lt;=$F51, EDATE(AF$8,3)-1&gt;=$E51),IF((INT(DATEDIF(DATE(YEAR($E51), 1+3*INT((MONTH($E51)-1)/3), 1),AF$8,"m")/3)+1)&lt;=INT(($H51*(INT(DATEDIF(DATE(YEAR($E51), 1+3*INT((MONTH($E51)-1)/3), 1),DATE(YEAR($F51), 1+3*INT((MONTH($F51)-1)/3), 1),"m")/3)+1))),2,IF(AND((INT(DATEDIF(DATE(YEAR($E51), 1+3*INT((MONTH($E51)-1)/3), 1),AF$8,"m")/3)+1)=INT(($H51*(INT(DATEDIF(DATE(YEAR($E51),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G51" s="19">
        <f>IF(OR($E51="", $F51="", AG$8=""),"",IF(AND(AG$8&lt;=$F51, EDATE(AG$8,3)-1&gt;=$E51),IF((INT(DATEDIF(DATE(YEAR($E51), 1+3*INT((MONTH($E51)-1)/3), 1),AG$8,"m")/3)+1)&lt;=INT(($H51*(INT(DATEDIF(DATE(YEAR($E51), 1+3*INT((MONTH($E51)-1)/3), 1),DATE(YEAR($F51), 1+3*INT((MONTH($F51)-1)/3), 1),"m")/3)+1))),2,IF(AND((INT(DATEDIF(DATE(YEAR($E51), 1+3*INT((MONTH($E51)-1)/3), 1),AG$8,"m")/3)+1)=INT(($H51*(INT(DATEDIF(DATE(YEAR($E51),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H51" s="19">
        <f>IF(OR($E51="", $F51="", AH$8=""),"",IF(AND(AH$8&lt;=$F51, EDATE(AH$8,3)-1&gt;=$E51),IF((INT(DATEDIF(DATE(YEAR($E51), 1+3*INT((MONTH($E51)-1)/3), 1),AH$8,"m")/3)+1)&lt;=INT(($H51*(INT(DATEDIF(DATE(YEAR($E51), 1+3*INT((MONTH($E51)-1)/3), 1),DATE(YEAR($F51), 1+3*INT((MONTH($F51)-1)/3), 1),"m")/3)+1))),2,IF(AND((INT(DATEDIF(DATE(YEAR($E51), 1+3*INT((MONTH($E51)-1)/3), 1),AH$8,"m")/3)+1)=INT(($H51*(INT(DATEDIF(DATE(YEAR($E51),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I51" s="19">
        <f>IF(OR($E51="", $F51="", AI$8=""),"",IF(AND(AI$8&lt;=$F51, EDATE(AI$8,3)-1&gt;=$E51),IF((INT(DATEDIF(DATE(YEAR($E51), 1+3*INT((MONTH($E51)-1)/3), 1),AI$8,"m")/3)+1)&lt;=INT(($H51*(INT(DATEDIF(DATE(YEAR($E51), 1+3*INT((MONTH($E51)-1)/3), 1),DATE(YEAR($F51), 1+3*INT((MONTH($F51)-1)/3), 1),"m")/3)+1))),2,IF(AND((INT(DATEDIF(DATE(YEAR($E51), 1+3*INT((MONTH($E51)-1)/3), 1),AI$8,"m")/3)+1)=INT(($H51*(INT(DATEDIF(DATE(YEAR($E51),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  <c r="AJ51" s="19">
        <f>IF(OR($E51="", $F51="", AJ$8=""),"",IF(AND(AJ$8&lt;=$F51, EDATE(AJ$8,3)-1&gt;=$E51),IF((INT(DATEDIF(DATE(YEAR($E51), 1+3*INT((MONTH($E51)-1)/3), 1),AJ$8,"m")/3)+1)&lt;=INT(($H51*(INT(DATEDIF(DATE(YEAR($E51), 1+3*INT((MONTH($E51)-1)/3), 1),DATE(YEAR($F51), 1+3*INT((MONTH($F51)-1)/3), 1),"m")/3)+1))),2,IF(AND((INT(DATEDIF(DATE(YEAR($E51), 1+3*INT((MONTH($E51)-1)/3), 1),AJ$8,"m")/3)+1)=INT(($H51*(INT(DATEDIF(DATE(YEAR($E51), 1+3*INT((MONTH($E51)-1)/3), 1),DATE(YEAR($F51), 1+3*INT((MONTH($F51)-1)/3), 1),"m")/3)+1)))+1,(($H51*(INT(DATEDIF(DATE(YEAR($E51), 1+3*INT((MONTH($E51)-1)/3), 1),DATE(YEAR($F51), 1+3*INT((MONTH($F51)-1)/3), 1),"m")/3)+1))-INT(($H51*(INT(DATEDIF(DATE(YEAR($E51), 1+3*INT((MONTH($E51)-1)/3), 1),DATE(YEAR($F51), 1+3*INT((MONTH($F51)-1)/3), 1),"m")/3)+1)))&gt;0)),3,1)),""))</f>
        <v/>
      </c>
    </row>
    <row r="52">
      <c r="A52" s="14">
        <f>IF(Datos!A47="","",Datos!A47)</f>
        <v/>
      </c>
      <c r="B52" s="15">
        <f>IF(Datos!B47="","",Datos!B47)</f>
        <v/>
      </c>
      <c r="C52" s="15">
        <f>IF(Datos!C47="","",Datos!C47)</f>
        <v/>
      </c>
      <c r="D52" s="15">
        <f>IF(Datos!D47="","",Datos!D47)</f>
        <v/>
      </c>
      <c r="E52" s="16">
        <f>IF(Datos!E47="","",Datos!E47)</f>
        <v/>
      </c>
      <c r="F52" s="16">
        <f>IF(Datos!F47="","",Datos!F47)</f>
        <v/>
      </c>
      <c r="G52" s="17">
        <f>IF(Datos!G47="","",Datos!G47)</f>
        <v/>
      </c>
      <c r="H52" s="18">
        <f>IF(Datos!H47="","",Datos!H47)</f>
        <v/>
      </c>
      <c r="I52" s="14">
        <f>IF(Datos!I47="","",Datos!I47)</f>
        <v/>
      </c>
      <c r="J52" s="14">
        <f>IF(Datos!J47="","",Datos!J47)</f>
        <v/>
      </c>
      <c r="K52" s="14">
        <f>IF(Datos!L47="","",Datos!L47)</f>
        <v/>
      </c>
      <c r="L52" s="15">
        <f>IF(Datos!N47="","",Datos!N47)</f>
        <v/>
      </c>
      <c r="M52" s="19">
        <f>IF(OR($E52="", $F52="", M$8=""),"",IF(AND(M$8&lt;=$F52, EDATE(M$8,3)-1&gt;=$E52),IF((INT(DATEDIF(DATE(YEAR($E52), 1+3*INT((MONTH($E52)-1)/3), 1),M$8,"m")/3)+1)&lt;=INT(($H52*(INT(DATEDIF(DATE(YEAR($E52), 1+3*INT((MONTH($E52)-1)/3), 1),DATE(YEAR($F52), 1+3*INT((MONTH($F52)-1)/3), 1),"m")/3)+1))),2,IF(AND((INT(DATEDIF(DATE(YEAR($E52), 1+3*INT((MONTH($E52)-1)/3), 1),M$8,"m")/3)+1)=INT(($H52*(INT(DATEDIF(DATE(YEAR($E52),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N52" s="19">
        <f>IF(OR($E52="", $F52="", N$8=""),"",IF(AND(N$8&lt;=$F52, EDATE(N$8,3)-1&gt;=$E52),IF((INT(DATEDIF(DATE(YEAR($E52), 1+3*INT((MONTH($E52)-1)/3), 1),N$8,"m")/3)+1)&lt;=INT(($H52*(INT(DATEDIF(DATE(YEAR($E52), 1+3*INT((MONTH($E52)-1)/3), 1),DATE(YEAR($F52), 1+3*INT((MONTH($F52)-1)/3), 1),"m")/3)+1))),2,IF(AND((INT(DATEDIF(DATE(YEAR($E52), 1+3*INT((MONTH($E52)-1)/3), 1),N$8,"m")/3)+1)=INT(($H52*(INT(DATEDIF(DATE(YEAR($E52),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O52" s="19">
        <f>IF(OR($E52="", $F52="", O$8=""),"",IF(AND(O$8&lt;=$F52, EDATE(O$8,3)-1&gt;=$E52),IF((INT(DATEDIF(DATE(YEAR($E52), 1+3*INT((MONTH($E52)-1)/3), 1),O$8,"m")/3)+1)&lt;=INT(($H52*(INT(DATEDIF(DATE(YEAR($E52), 1+3*INT((MONTH($E52)-1)/3), 1),DATE(YEAR($F52), 1+3*INT((MONTH($F52)-1)/3), 1),"m")/3)+1))),2,IF(AND((INT(DATEDIF(DATE(YEAR($E52), 1+3*INT((MONTH($E52)-1)/3), 1),O$8,"m")/3)+1)=INT(($H52*(INT(DATEDIF(DATE(YEAR($E52),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P52" s="19">
        <f>IF(OR($E52="", $F52="", P$8=""),"",IF(AND(P$8&lt;=$F52, EDATE(P$8,3)-1&gt;=$E52),IF((INT(DATEDIF(DATE(YEAR($E52), 1+3*INT((MONTH($E52)-1)/3), 1),P$8,"m")/3)+1)&lt;=INT(($H52*(INT(DATEDIF(DATE(YEAR($E52), 1+3*INT((MONTH($E52)-1)/3), 1),DATE(YEAR($F52), 1+3*INT((MONTH($F52)-1)/3), 1),"m")/3)+1))),2,IF(AND((INT(DATEDIF(DATE(YEAR($E52), 1+3*INT((MONTH($E52)-1)/3), 1),P$8,"m")/3)+1)=INT(($H52*(INT(DATEDIF(DATE(YEAR($E52),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Q52" s="19">
        <f>IF(OR($E52="", $F52="", Q$8=""),"",IF(AND(Q$8&lt;=$F52, EDATE(Q$8,3)-1&gt;=$E52),IF((INT(DATEDIF(DATE(YEAR($E52), 1+3*INT((MONTH($E52)-1)/3), 1),Q$8,"m")/3)+1)&lt;=INT(($H52*(INT(DATEDIF(DATE(YEAR($E52), 1+3*INT((MONTH($E52)-1)/3), 1),DATE(YEAR($F52), 1+3*INT((MONTH($F52)-1)/3), 1),"m")/3)+1))),2,IF(AND((INT(DATEDIF(DATE(YEAR($E52), 1+3*INT((MONTH($E52)-1)/3), 1),Q$8,"m")/3)+1)=INT(($H52*(INT(DATEDIF(DATE(YEAR($E52),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R52" s="19">
        <f>IF(OR($E52="", $F52="", R$8=""),"",IF(AND(R$8&lt;=$F52, EDATE(R$8,3)-1&gt;=$E52),IF((INT(DATEDIF(DATE(YEAR($E52), 1+3*INT((MONTH($E52)-1)/3), 1),R$8,"m")/3)+1)&lt;=INT(($H52*(INT(DATEDIF(DATE(YEAR($E52), 1+3*INT((MONTH($E52)-1)/3), 1),DATE(YEAR($F52), 1+3*INT((MONTH($F52)-1)/3), 1),"m")/3)+1))),2,IF(AND((INT(DATEDIF(DATE(YEAR($E52), 1+3*INT((MONTH($E52)-1)/3), 1),R$8,"m")/3)+1)=INT(($H52*(INT(DATEDIF(DATE(YEAR($E52),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S52" s="19">
        <f>IF(OR($E52="", $F52="", S$8=""),"",IF(AND(S$8&lt;=$F52, EDATE(S$8,3)-1&gt;=$E52),IF((INT(DATEDIF(DATE(YEAR($E52), 1+3*INT((MONTH($E52)-1)/3), 1),S$8,"m")/3)+1)&lt;=INT(($H52*(INT(DATEDIF(DATE(YEAR($E52), 1+3*INT((MONTH($E52)-1)/3), 1),DATE(YEAR($F52), 1+3*INT((MONTH($F52)-1)/3), 1),"m")/3)+1))),2,IF(AND((INT(DATEDIF(DATE(YEAR($E52), 1+3*INT((MONTH($E52)-1)/3), 1),S$8,"m")/3)+1)=INT(($H52*(INT(DATEDIF(DATE(YEAR($E52),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T52" s="19">
        <f>IF(OR($E52="", $F52="", T$8=""),"",IF(AND(T$8&lt;=$F52, EDATE(T$8,3)-1&gt;=$E52),IF((INT(DATEDIF(DATE(YEAR($E52), 1+3*INT((MONTH($E52)-1)/3), 1),T$8,"m")/3)+1)&lt;=INT(($H52*(INT(DATEDIF(DATE(YEAR($E52), 1+3*INT((MONTH($E52)-1)/3), 1),DATE(YEAR($F52), 1+3*INT((MONTH($F52)-1)/3), 1),"m")/3)+1))),2,IF(AND((INT(DATEDIF(DATE(YEAR($E52), 1+3*INT((MONTH($E52)-1)/3), 1),T$8,"m")/3)+1)=INT(($H52*(INT(DATEDIF(DATE(YEAR($E52),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U52" s="19">
        <f>IF(OR($E52="", $F52="", U$8=""),"",IF(AND(U$8&lt;=$F52, EDATE(U$8,3)-1&gt;=$E52),IF((INT(DATEDIF(DATE(YEAR($E52), 1+3*INT((MONTH($E52)-1)/3), 1),U$8,"m")/3)+1)&lt;=INT(($H52*(INT(DATEDIF(DATE(YEAR($E52), 1+3*INT((MONTH($E52)-1)/3), 1),DATE(YEAR($F52), 1+3*INT((MONTH($F52)-1)/3), 1),"m")/3)+1))),2,IF(AND((INT(DATEDIF(DATE(YEAR($E52), 1+3*INT((MONTH($E52)-1)/3), 1),U$8,"m")/3)+1)=INT(($H52*(INT(DATEDIF(DATE(YEAR($E52),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V52" s="19">
        <f>IF(OR($E52="", $F52="", V$8=""),"",IF(AND(V$8&lt;=$F52, EDATE(V$8,3)-1&gt;=$E52),IF((INT(DATEDIF(DATE(YEAR($E52), 1+3*INT((MONTH($E52)-1)/3), 1),V$8,"m")/3)+1)&lt;=INT(($H52*(INT(DATEDIF(DATE(YEAR($E52), 1+3*INT((MONTH($E52)-1)/3), 1),DATE(YEAR($F52), 1+3*INT((MONTH($F52)-1)/3), 1),"m")/3)+1))),2,IF(AND((INT(DATEDIF(DATE(YEAR($E52), 1+3*INT((MONTH($E52)-1)/3), 1),V$8,"m")/3)+1)=INT(($H52*(INT(DATEDIF(DATE(YEAR($E52),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W52" s="19">
        <f>IF(OR($E52="", $F52="", W$8=""),"",IF(AND(W$8&lt;=$F52, EDATE(W$8,3)-1&gt;=$E52),IF((INT(DATEDIF(DATE(YEAR($E52), 1+3*INT((MONTH($E52)-1)/3), 1),W$8,"m")/3)+1)&lt;=INT(($H52*(INT(DATEDIF(DATE(YEAR($E52), 1+3*INT((MONTH($E52)-1)/3), 1),DATE(YEAR($F52), 1+3*INT((MONTH($F52)-1)/3), 1),"m")/3)+1))),2,IF(AND((INT(DATEDIF(DATE(YEAR($E52), 1+3*INT((MONTH($E52)-1)/3), 1),W$8,"m")/3)+1)=INT(($H52*(INT(DATEDIF(DATE(YEAR($E52),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X52" s="19">
        <f>IF(OR($E52="", $F52="", X$8=""),"",IF(AND(X$8&lt;=$F52, EDATE(X$8,3)-1&gt;=$E52),IF((INT(DATEDIF(DATE(YEAR($E52), 1+3*INT((MONTH($E52)-1)/3), 1),X$8,"m")/3)+1)&lt;=INT(($H52*(INT(DATEDIF(DATE(YEAR($E52), 1+3*INT((MONTH($E52)-1)/3), 1),DATE(YEAR($F52), 1+3*INT((MONTH($F52)-1)/3), 1),"m")/3)+1))),2,IF(AND((INT(DATEDIF(DATE(YEAR($E52), 1+3*INT((MONTH($E52)-1)/3), 1),X$8,"m")/3)+1)=INT(($H52*(INT(DATEDIF(DATE(YEAR($E52),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Y52" s="19">
        <f>IF(OR($E52="", $F52="", Y$8=""),"",IF(AND(Y$8&lt;=$F52, EDATE(Y$8,3)-1&gt;=$E52),IF((INT(DATEDIF(DATE(YEAR($E52), 1+3*INT((MONTH($E52)-1)/3), 1),Y$8,"m")/3)+1)&lt;=INT(($H52*(INT(DATEDIF(DATE(YEAR($E52), 1+3*INT((MONTH($E52)-1)/3), 1),DATE(YEAR($F52), 1+3*INT((MONTH($F52)-1)/3), 1),"m")/3)+1))),2,IF(AND((INT(DATEDIF(DATE(YEAR($E52), 1+3*INT((MONTH($E52)-1)/3), 1),Y$8,"m")/3)+1)=INT(($H52*(INT(DATEDIF(DATE(YEAR($E52),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Z52" s="19">
        <f>IF(OR($E52="", $F52="", Z$8=""),"",IF(AND(Z$8&lt;=$F52, EDATE(Z$8,3)-1&gt;=$E52),IF((INT(DATEDIF(DATE(YEAR($E52), 1+3*INT((MONTH($E52)-1)/3), 1),Z$8,"m")/3)+1)&lt;=INT(($H52*(INT(DATEDIF(DATE(YEAR($E52), 1+3*INT((MONTH($E52)-1)/3), 1),DATE(YEAR($F52), 1+3*INT((MONTH($F52)-1)/3), 1),"m")/3)+1))),2,IF(AND((INT(DATEDIF(DATE(YEAR($E52), 1+3*INT((MONTH($E52)-1)/3), 1),Z$8,"m")/3)+1)=INT(($H52*(INT(DATEDIF(DATE(YEAR($E52),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A52" s="19">
        <f>IF(OR($E52="", $F52="", AA$8=""),"",IF(AND(AA$8&lt;=$F52, EDATE(AA$8,3)-1&gt;=$E52),IF((INT(DATEDIF(DATE(YEAR($E52), 1+3*INT((MONTH($E52)-1)/3), 1),AA$8,"m")/3)+1)&lt;=INT(($H52*(INT(DATEDIF(DATE(YEAR($E52), 1+3*INT((MONTH($E52)-1)/3), 1),DATE(YEAR($F52), 1+3*INT((MONTH($F52)-1)/3), 1),"m")/3)+1))),2,IF(AND((INT(DATEDIF(DATE(YEAR($E52), 1+3*INT((MONTH($E52)-1)/3), 1),AA$8,"m")/3)+1)=INT(($H52*(INT(DATEDIF(DATE(YEAR($E52),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B52" s="19">
        <f>IF(OR($E52="", $F52="", AB$8=""),"",IF(AND(AB$8&lt;=$F52, EDATE(AB$8,3)-1&gt;=$E52),IF((INT(DATEDIF(DATE(YEAR($E52), 1+3*INT((MONTH($E52)-1)/3), 1),AB$8,"m")/3)+1)&lt;=INT(($H52*(INT(DATEDIF(DATE(YEAR($E52), 1+3*INT((MONTH($E52)-1)/3), 1),DATE(YEAR($F52), 1+3*INT((MONTH($F52)-1)/3), 1),"m")/3)+1))),2,IF(AND((INT(DATEDIF(DATE(YEAR($E52), 1+3*INT((MONTH($E52)-1)/3), 1),AB$8,"m")/3)+1)=INT(($H52*(INT(DATEDIF(DATE(YEAR($E52),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C52" s="19">
        <f>IF(OR($E52="", $F52="", AC$8=""),"",IF(AND(AC$8&lt;=$F52, EDATE(AC$8,3)-1&gt;=$E52),IF((INT(DATEDIF(DATE(YEAR($E52), 1+3*INT((MONTH($E52)-1)/3), 1),AC$8,"m")/3)+1)&lt;=INT(($H52*(INT(DATEDIF(DATE(YEAR($E52), 1+3*INT((MONTH($E52)-1)/3), 1),DATE(YEAR($F52), 1+3*INT((MONTH($F52)-1)/3), 1),"m")/3)+1))),2,IF(AND((INT(DATEDIF(DATE(YEAR($E52), 1+3*INT((MONTH($E52)-1)/3), 1),AC$8,"m")/3)+1)=INT(($H52*(INT(DATEDIF(DATE(YEAR($E52),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D52" s="19">
        <f>IF(OR($E52="", $F52="", AD$8=""),"",IF(AND(AD$8&lt;=$F52, EDATE(AD$8,3)-1&gt;=$E52),IF((INT(DATEDIF(DATE(YEAR($E52), 1+3*INT((MONTH($E52)-1)/3), 1),AD$8,"m")/3)+1)&lt;=INT(($H52*(INT(DATEDIF(DATE(YEAR($E52), 1+3*INT((MONTH($E52)-1)/3), 1),DATE(YEAR($F52), 1+3*INT((MONTH($F52)-1)/3), 1),"m")/3)+1))),2,IF(AND((INT(DATEDIF(DATE(YEAR($E52), 1+3*INT((MONTH($E52)-1)/3), 1),AD$8,"m")/3)+1)=INT(($H52*(INT(DATEDIF(DATE(YEAR($E52),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E52" s="19">
        <f>IF(OR($E52="", $F52="", AE$8=""),"",IF(AND(AE$8&lt;=$F52, EDATE(AE$8,3)-1&gt;=$E52),IF((INT(DATEDIF(DATE(YEAR($E52), 1+3*INT((MONTH($E52)-1)/3), 1),AE$8,"m")/3)+1)&lt;=INT(($H52*(INT(DATEDIF(DATE(YEAR($E52), 1+3*INT((MONTH($E52)-1)/3), 1),DATE(YEAR($F52), 1+3*INT((MONTH($F52)-1)/3), 1),"m")/3)+1))),2,IF(AND((INT(DATEDIF(DATE(YEAR($E52), 1+3*INT((MONTH($E52)-1)/3), 1),AE$8,"m")/3)+1)=INT(($H52*(INT(DATEDIF(DATE(YEAR($E52),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F52" s="19">
        <f>IF(OR($E52="", $F52="", AF$8=""),"",IF(AND(AF$8&lt;=$F52, EDATE(AF$8,3)-1&gt;=$E52),IF((INT(DATEDIF(DATE(YEAR($E52), 1+3*INT((MONTH($E52)-1)/3), 1),AF$8,"m")/3)+1)&lt;=INT(($H52*(INT(DATEDIF(DATE(YEAR($E52), 1+3*INT((MONTH($E52)-1)/3), 1),DATE(YEAR($F52), 1+3*INT((MONTH($F52)-1)/3), 1),"m")/3)+1))),2,IF(AND((INT(DATEDIF(DATE(YEAR($E52), 1+3*INT((MONTH($E52)-1)/3), 1),AF$8,"m")/3)+1)=INT(($H52*(INT(DATEDIF(DATE(YEAR($E52),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G52" s="19">
        <f>IF(OR($E52="", $F52="", AG$8=""),"",IF(AND(AG$8&lt;=$F52, EDATE(AG$8,3)-1&gt;=$E52),IF((INT(DATEDIF(DATE(YEAR($E52), 1+3*INT((MONTH($E52)-1)/3), 1),AG$8,"m")/3)+1)&lt;=INT(($H52*(INT(DATEDIF(DATE(YEAR($E52), 1+3*INT((MONTH($E52)-1)/3), 1),DATE(YEAR($F52), 1+3*INT((MONTH($F52)-1)/3), 1),"m")/3)+1))),2,IF(AND((INT(DATEDIF(DATE(YEAR($E52), 1+3*INT((MONTH($E52)-1)/3), 1),AG$8,"m")/3)+1)=INT(($H52*(INT(DATEDIF(DATE(YEAR($E52),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H52" s="19">
        <f>IF(OR($E52="", $F52="", AH$8=""),"",IF(AND(AH$8&lt;=$F52, EDATE(AH$8,3)-1&gt;=$E52),IF((INT(DATEDIF(DATE(YEAR($E52), 1+3*INT((MONTH($E52)-1)/3), 1),AH$8,"m")/3)+1)&lt;=INT(($H52*(INT(DATEDIF(DATE(YEAR($E52), 1+3*INT((MONTH($E52)-1)/3), 1),DATE(YEAR($F52), 1+3*INT((MONTH($F52)-1)/3), 1),"m")/3)+1))),2,IF(AND((INT(DATEDIF(DATE(YEAR($E52), 1+3*INT((MONTH($E52)-1)/3), 1),AH$8,"m")/3)+1)=INT(($H52*(INT(DATEDIF(DATE(YEAR($E52),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I52" s="19">
        <f>IF(OR($E52="", $F52="", AI$8=""),"",IF(AND(AI$8&lt;=$F52, EDATE(AI$8,3)-1&gt;=$E52),IF((INT(DATEDIF(DATE(YEAR($E52), 1+3*INT((MONTH($E52)-1)/3), 1),AI$8,"m")/3)+1)&lt;=INT(($H52*(INT(DATEDIF(DATE(YEAR($E52), 1+3*INT((MONTH($E52)-1)/3), 1),DATE(YEAR($F52), 1+3*INT((MONTH($F52)-1)/3), 1),"m")/3)+1))),2,IF(AND((INT(DATEDIF(DATE(YEAR($E52), 1+3*INT((MONTH($E52)-1)/3), 1),AI$8,"m")/3)+1)=INT(($H52*(INT(DATEDIF(DATE(YEAR($E52),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  <c r="AJ52" s="19">
        <f>IF(OR($E52="", $F52="", AJ$8=""),"",IF(AND(AJ$8&lt;=$F52, EDATE(AJ$8,3)-1&gt;=$E52),IF((INT(DATEDIF(DATE(YEAR($E52), 1+3*INT((MONTH($E52)-1)/3), 1),AJ$8,"m")/3)+1)&lt;=INT(($H52*(INT(DATEDIF(DATE(YEAR($E52), 1+3*INT((MONTH($E52)-1)/3), 1),DATE(YEAR($F52), 1+3*INT((MONTH($F52)-1)/3), 1),"m")/3)+1))),2,IF(AND((INT(DATEDIF(DATE(YEAR($E52), 1+3*INT((MONTH($E52)-1)/3), 1),AJ$8,"m")/3)+1)=INT(($H52*(INT(DATEDIF(DATE(YEAR($E52), 1+3*INT((MONTH($E52)-1)/3), 1),DATE(YEAR($F52), 1+3*INT((MONTH($F52)-1)/3), 1),"m")/3)+1)))+1,(($H52*(INT(DATEDIF(DATE(YEAR($E52), 1+3*INT((MONTH($E52)-1)/3), 1),DATE(YEAR($F52), 1+3*INT((MONTH($F52)-1)/3), 1),"m")/3)+1))-INT(($H52*(INT(DATEDIF(DATE(YEAR($E52), 1+3*INT((MONTH($E52)-1)/3), 1),DATE(YEAR($F52), 1+3*INT((MONTH($F52)-1)/3), 1),"m")/3)+1)))&gt;0)),3,1)),""))</f>
        <v/>
      </c>
    </row>
    <row r="53">
      <c r="A53" s="14">
        <f>IF(Datos!A48="","",Datos!A48)</f>
        <v/>
      </c>
      <c r="B53" s="15">
        <f>IF(Datos!B48="","",Datos!B48)</f>
        <v/>
      </c>
      <c r="C53" s="15">
        <f>IF(Datos!C48="","",Datos!C48)</f>
        <v/>
      </c>
      <c r="D53" s="15">
        <f>IF(Datos!D48="","",Datos!D48)</f>
        <v/>
      </c>
      <c r="E53" s="16">
        <f>IF(Datos!E48="","",Datos!E48)</f>
        <v/>
      </c>
      <c r="F53" s="16">
        <f>IF(Datos!F48="","",Datos!F48)</f>
        <v/>
      </c>
      <c r="G53" s="17">
        <f>IF(Datos!G48="","",Datos!G48)</f>
        <v/>
      </c>
      <c r="H53" s="18">
        <f>IF(Datos!H48="","",Datos!H48)</f>
        <v/>
      </c>
      <c r="I53" s="14">
        <f>IF(Datos!I48="","",Datos!I48)</f>
        <v/>
      </c>
      <c r="J53" s="14">
        <f>IF(Datos!J48="","",Datos!J48)</f>
        <v/>
      </c>
      <c r="K53" s="14">
        <f>IF(Datos!L48="","",Datos!L48)</f>
        <v/>
      </c>
      <c r="L53" s="15">
        <f>IF(Datos!N48="","",Datos!N48)</f>
        <v/>
      </c>
      <c r="M53" s="19">
        <f>IF(OR($E53="", $F53="", M$8=""),"",IF(AND(M$8&lt;=$F53, EDATE(M$8,3)-1&gt;=$E53),IF((INT(DATEDIF(DATE(YEAR($E53), 1+3*INT((MONTH($E53)-1)/3), 1),M$8,"m")/3)+1)&lt;=INT(($H53*(INT(DATEDIF(DATE(YEAR($E53), 1+3*INT((MONTH($E53)-1)/3), 1),DATE(YEAR($F53), 1+3*INT((MONTH($F53)-1)/3), 1),"m")/3)+1))),2,IF(AND((INT(DATEDIF(DATE(YEAR($E53), 1+3*INT((MONTH($E53)-1)/3), 1),M$8,"m")/3)+1)=INT(($H53*(INT(DATEDIF(DATE(YEAR($E53),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N53" s="19">
        <f>IF(OR($E53="", $F53="", N$8=""),"",IF(AND(N$8&lt;=$F53, EDATE(N$8,3)-1&gt;=$E53),IF((INT(DATEDIF(DATE(YEAR($E53), 1+3*INT((MONTH($E53)-1)/3), 1),N$8,"m")/3)+1)&lt;=INT(($H53*(INT(DATEDIF(DATE(YEAR($E53), 1+3*INT((MONTH($E53)-1)/3), 1),DATE(YEAR($F53), 1+3*INT((MONTH($F53)-1)/3), 1),"m")/3)+1))),2,IF(AND((INT(DATEDIF(DATE(YEAR($E53), 1+3*INT((MONTH($E53)-1)/3), 1),N$8,"m")/3)+1)=INT(($H53*(INT(DATEDIF(DATE(YEAR($E53),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O53" s="19">
        <f>IF(OR($E53="", $F53="", O$8=""),"",IF(AND(O$8&lt;=$F53, EDATE(O$8,3)-1&gt;=$E53),IF((INT(DATEDIF(DATE(YEAR($E53), 1+3*INT((MONTH($E53)-1)/3), 1),O$8,"m")/3)+1)&lt;=INT(($H53*(INT(DATEDIF(DATE(YEAR($E53), 1+3*INT((MONTH($E53)-1)/3), 1),DATE(YEAR($F53), 1+3*INT((MONTH($F53)-1)/3), 1),"m")/3)+1))),2,IF(AND((INT(DATEDIF(DATE(YEAR($E53), 1+3*INT((MONTH($E53)-1)/3), 1),O$8,"m")/3)+1)=INT(($H53*(INT(DATEDIF(DATE(YEAR($E53),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P53" s="19">
        <f>IF(OR($E53="", $F53="", P$8=""),"",IF(AND(P$8&lt;=$F53, EDATE(P$8,3)-1&gt;=$E53),IF((INT(DATEDIF(DATE(YEAR($E53), 1+3*INT((MONTH($E53)-1)/3), 1),P$8,"m")/3)+1)&lt;=INT(($H53*(INT(DATEDIF(DATE(YEAR($E53), 1+3*INT((MONTH($E53)-1)/3), 1),DATE(YEAR($F53), 1+3*INT((MONTH($F53)-1)/3), 1),"m")/3)+1))),2,IF(AND((INT(DATEDIF(DATE(YEAR($E53), 1+3*INT((MONTH($E53)-1)/3), 1),P$8,"m")/3)+1)=INT(($H53*(INT(DATEDIF(DATE(YEAR($E53),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Q53" s="19">
        <f>IF(OR($E53="", $F53="", Q$8=""),"",IF(AND(Q$8&lt;=$F53, EDATE(Q$8,3)-1&gt;=$E53),IF((INT(DATEDIF(DATE(YEAR($E53), 1+3*INT((MONTH($E53)-1)/3), 1),Q$8,"m")/3)+1)&lt;=INT(($H53*(INT(DATEDIF(DATE(YEAR($E53), 1+3*INT((MONTH($E53)-1)/3), 1),DATE(YEAR($F53), 1+3*INT((MONTH($F53)-1)/3), 1),"m")/3)+1))),2,IF(AND((INT(DATEDIF(DATE(YEAR($E53), 1+3*INT((MONTH($E53)-1)/3), 1),Q$8,"m")/3)+1)=INT(($H53*(INT(DATEDIF(DATE(YEAR($E53),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R53" s="19">
        <f>IF(OR($E53="", $F53="", R$8=""),"",IF(AND(R$8&lt;=$F53, EDATE(R$8,3)-1&gt;=$E53),IF((INT(DATEDIF(DATE(YEAR($E53), 1+3*INT((MONTH($E53)-1)/3), 1),R$8,"m")/3)+1)&lt;=INT(($H53*(INT(DATEDIF(DATE(YEAR($E53), 1+3*INT((MONTH($E53)-1)/3), 1),DATE(YEAR($F53), 1+3*INT((MONTH($F53)-1)/3), 1),"m")/3)+1))),2,IF(AND((INT(DATEDIF(DATE(YEAR($E53), 1+3*INT((MONTH($E53)-1)/3), 1),R$8,"m")/3)+1)=INT(($H53*(INT(DATEDIF(DATE(YEAR($E53),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S53" s="19">
        <f>IF(OR($E53="", $F53="", S$8=""),"",IF(AND(S$8&lt;=$F53, EDATE(S$8,3)-1&gt;=$E53),IF((INT(DATEDIF(DATE(YEAR($E53), 1+3*INT((MONTH($E53)-1)/3), 1),S$8,"m")/3)+1)&lt;=INT(($H53*(INT(DATEDIF(DATE(YEAR($E53), 1+3*INT((MONTH($E53)-1)/3), 1),DATE(YEAR($F53), 1+3*INT((MONTH($F53)-1)/3), 1),"m")/3)+1))),2,IF(AND((INT(DATEDIF(DATE(YEAR($E53), 1+3*INT((MONTH($E53)-1)/3), 1),S$8,"m")/3)+1)=INT(($H53*(INT(DATEDIF(DATE(YEAR($E53),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T53" s="19">
        <f>IF(OR($E53="", $F53="", T$8=""),"",IF(AND(T$8&lt;=$F53, EDATE(T$8,3)-1&gt;=$E53),IF((INT(DATEDIF(DATE(YEAR($E53), 1+3*INT((MONTH($E53)-1)/3), 1),T$8,"m")/3)+1)&lt;=INT(($H53*(INT(DATEDIF(DATE(YEAR($E53), 1+3*INT((MONTH($E53)-1)/3), 1),DATE(YEAR($F53), 1+3*INT((MONTH($F53)-1)/3), 1),"m")/3)+1))),2,IF(AND((INT(DATEDIF(DATE(YEAR($E53), 1+3*INT((MONTH($E53)-1)/3), 1),T$8,"m")/3)+1)=INT(($H53*(INT(DATEDIF(DATE(YEAR($E53),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U53" s="19">
        <f>IF(OR($E53="", $F53="", U$8=""),"",IF(AND(U$8&lt;=$F53, EDATE(U$8,3)-1&gt;=$E53),IF((INT(DATEDIF(DATE(YEAR($E53), 1+3*INT((MONTH($E53)-1)/3), 1),U$8,"m")/3)+1)&lt;=INT(($H53*(INT(DATEDIF(DATE(YEAR($E53), 1+3*INT((MONTH($E53)-1)/3), 1),DATE(YEAR($F53), 1+3*INT((MONTH($F53)-1)/3), 1),"m")/3)+1))),2,IF(AND((INT(DATEDIF(DATE(YEAR($E53), 1+3*INT((MONTH($E53)-1)/3), 1),U$8,"m")/3)+1)=INT(($H53*(INT(DATEDIF(DATE(YEAR($E53),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V53" s="19">
        <f>IF(OR($E53="", $F53="", V$8=""),"",IF(AND(V$8&lt;=$F53, EDATE(V$8,3)-1&gt;=$E53),IF((INT(DATEDIF(DATE(YEAR($E53), 1+3*INT((MONTH($E53)-1)/3), 1),V$8,"m")/3)+1)&lt;=INT(($H53*(INT(DATEDIF(DATE(YEAR($E53), 1+3*INT((MONTH($E53)-1)/3), 1),DATE(YEAR($F53), 1+3*INT((MONTH($F53)-1)/3), 1),"m")/3)+1))),2,IF(AND((INT(DATEDIF(DATE(YEAR($E53), 1+3*INT((MONTH($E53)-1)/3), 1),V$8,"m")/3)+1)=INT(($H53*(INT(DATEDIF(DATE(YEAR($E53),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W53" s="19">
        <f>IF(OR($E53="", $F53="", W$8=""),"",IF(AND(W$8&lt;=$F53, EDATE(W$8,3)-1&gt;=$E53),IF((INT(DATEDIF(DATE(YEAR($E53), 1+3*INT((MONTH($E53)-1)/3), 1),W$8,"m")/3)+1)&lt;=INT(($H53*(INT(DATEDIF(DATE(YEAR($E53), 1+3*INT((MONTH($E53)-1)/3), 1),DATE(YEAR($F53), 1+3*INT((MONTH($F53)-1)/3), 1),"m")/3)+1))),2,IF(AND((INT(DATEDIF(DATE(YEAR($E53), 1+3*INT((MONTH($E53)-1)/3), 1),W$8,"m")/3)+1)=INT(($H53*(INT(DATEDIF(DATE(YEAR($E53),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X53" s="19">
        <f>IF(OR($E53="", $F53="", X$8=""),"",IF(AND(X$8&lt;=$F53, EDATE(X$8,3)-1&gt;=$E53),IF((INT(DATEDIF(DATE(YEAR($E53), 1+3*INT((MONTH($E53)-1)/3), 1),X$8,"m")/3)+1)&lt;=INT(($H53*(INT(DATEDIF(DATE(YEAR($E53), 1+3*INT((MONTH($E53)-1)/3), 1),DATE(YEAR($F53), 1+3*INT((MONTH($F53)-1)/3), 1),"m")/3)+1))),2,IF(AND((INT(DATEDIF(DATE(YEAR($E53), 1+3*INT((MONTH($E53)-1)/3), 1),X$8,"m")/3)+1)=INT(($H53*(INT(DATEDIF(DATE(YEAR($E53),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Y53" s="19">
        <f>IF(OR($E53="", $F53="", Y$8=""),"",IF(AND(Y$8&lt;=$F53, EDATE(Y$8,3)-1&gt;=$E53),IF((INT(DATEDIF(DATE(YEAR($E53), 1+3*INT((MONTH($E53)-1)/3), 1),Y$8,"m")/3)+1)&lt;=INT(($H53*(INT(DATEDIF(DATE(YEAR($E53), 1+3*INT((MONTH($E53)-1)/3), 1),DATE(YEAR($F53), 1+3*INT((MONTH($F53)-1)/3), 1),"m")/3)+1))),2,IF(AND((INT(DATEDIF(DATE(YEAR($E53), 1+3*INT((MONTH($E53)-1)/3), 1),Y$8,"m")/3)+1)=INT(($H53*(INT(DATEDIF(DATE(YEAR($E53),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Z53" s="19">
        <f>IF(OR($E53="", $F53="", Z$8=""),"",IF(AND(Z$8&lt;=$F53, EDATE(Z$8,3)-1&gt;=$E53),IF((INT(DATEDIF(DATE(YEAR($E53), 1+3*INT((MONTH($E53)-1)/3), 1),Z$8,"m")/3)+1)&lt;=INT(($H53*(INT(DATEDIF(DATE(YEAR($E53), 1+3*INT((MONTH($E53)-1)/3), 1),DATE(YEAR($F53), 1+3*INT((MONTH($F53)-1)/3), 1),"m")/3)+1))),2,IF(AND((INT(DATEDIF(DATE(YEAR($E53), 1+3*INT((MONTH($E53)-1)/3), 1),Z$8,"m")/3)+1)=INT(($H53*(INT(DATEDIF(DATE(YEAR($E53),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A53" s="19">
        <f>IF(OR($E53="", $F53="", AA$8=""),"",IF(AND(AA$8&lt;=$F53, EDATE(AA$8,3)-1&gt;=$E53),IF((INT(DATEDIF(DATE(YEAR($E53), 1+3*INT((MONTH($E53)-1)/3), 1),AA$8,"m")/3)+1)&lt;=INT(($H53*(INT(DATEDIF(DATE(YEAR($E53), 1+3*INT((MONTH($E53)-1)/3), 1),DATE(YEAR($F53), 1+3*INT((MONTH($F53)-1)/3), 1),"m")/3)+1))),2,IF(AND((INT(DATEDIF(DATE(YEAR($E53), 1+3*INT((MONTH($E53)-1)/3), 1),AA$8,"m")/3)+1)=INT(($H53*(INT(DATEDIF(DATE(YEAR($E53),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B53" s="19">
        <f>IF(OR($E53="", $F53="", AB$8=""),"",IF(AND(AB$8&lt;=$F53, EDATE(AB$8,3)-1&gt;=$E53),IF((INT(DATEDIF(DATE(YEAR($E53), 1+3*INT((MONTH($E53)-1)/3), 1),AB$8,"m")/3)+1)&lt;=INT(($H53*(INT(DATEDIF(DATE(YEAR($E53), 1+3*INT((MONTH($E53)-1)/3), 1),DATE(YEAR($F53), 1+3*INT((MONTH($F53)-1)/3), 1),"m")/3)+1))),2,IF(AND((INT(DATEDIF(DATE(YEAR($E53), 1+3*INT((MONTH($E53)-1)/3), 1),AB$8,"m")/3)+1)=INT(($H53*(INT(DATEDIF(DATE(YEAR($E53),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C53" s="19">
        <f>IF(OR($E53="", $F53="", AC$8=""),"",IF(AND(AC$8&lt;=$F53, EDATE(AC$8,3)-1&gt;=$E53),IF((INT(DATEDIF(DATE(YEAR($E53), 1+3*INT((MONTH($E53)-1)/3), 1),AC$8,"m")/3)+1)&lt;=INT(($H53*(INT(DATEDIF(DATE(YEAR($E53), 1+3*INT((MONTH($E53)-1)/3), 1),DATE(YEAR($F53), 1+3*INT((MONTH($F53)-1)/3), 1),"m")/3)+1))),2,IF(AND((INT(DATEDIF(DATE(YEAR($E53), 1+3*INT((MONTH($E53)-1)/3), 1),AC$8,"m")/3)+1)=INT(($H53*(INT(DATEDIF(DATE(YEAR($E53),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D53" s="19">
        <f>IF(OR($E53="", $F53="", AD$8=""),"",IF(AND(AD$8&lt;=$F53, EDATE(AD$8,3)-1&gt;=$E53),IF((INT(DATEDIF(DATE(YEAR($E53), 1+3*INT((MONTH($E53)-1)/3), 1),AD$8,"m")/3)+1)&lt;=INT(($H53*(INT(DATEDIF(DATE(YEAR($E53), 1+3*INT((MONTH($E53)-1)/3), 1),DATE(YEAR($F53), 1+3*INT((MONTH($F53)-1)/3), 1),"m")/3)+1))),2,IF(AND((INT(DATEDIF(DATE(YEAR($E53), 1+3*INT((MONTH($E53)-1)/3), 1),AD$8,"m")/3)+1)=INT(($H53*(INT(DATEDIF(DATE(YEAR($E53),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E53" s="19">
        <f>IF(OR($E53="", $F53="", AE$8=""),"",IF(AND(AE$8&lt;=$F53, EDATE(AE$8,3)-1&gt;=$E53),IF((INT(DATEDIF(DATE(YEAR($E53), 1+3*INT((MONTH($E53)-1)/3), 1),AE$8,"m")/3)+1)&lt;=INT(($H53*(INT(DATEDIF(DATE(YEAR($E53), 1+3*INT((MONTH($E53)-1)/3), 1),DATE(YEAR($F53), 1+3*INT((MONTH($F53)-1)/3), 1),"m")/3)+1))),2,IF(AND((INT(DATEDIF(DATE(YEAR($E53), 1+3*INT((MONTH($E53)-1)/3), 1),AE$8,"m")/3)+1)=INT(($H53*(INT(DATEDIF(DATE(YEAR($E53),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F53" s="19">
        <f>IF(OR($E53="", $F53="", AF$8=""),"",IF(AND(AF$8&lt;=$F53, EDATE(AF$8,3)-1&gt;=$E53),IF((INT(DATEDIF(DATE(YEAR($E53), 1+3*INT((MONTH($E53)-1)/3), 1),AF$8,"m")/3)+1)&lt;=INT(($H53*(INT(DATEDIF(DATE(YEAR($E53), 1+3*INT((MONTH($E53)-1)/3), 1),DATE(YEAR($F53), 1+3*INT((MONTH($F53)-1)/3), 1),"m")/3)+1))),2,IF(AND((INT(DATEDIF(DATE(YEAR($E53), 1+3*INT((MONTH($E53)-1)/3), 1),AF$8,"m")/3)+1)=INT(($H53*(INT(DATEDIF(DATE(YEAR($E53),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G53" s="19">
        <f>IF(OR($E53="", $F53="", AG$8=""),"",IF(AND(AG$8&lt;=$F53, EDATE(AG$8,3)-1&gt;=$E53),IF((INT(DATEDIF(DATE(YEAR($E53), 1+3*INT((MONTH($E53)-1)/3), 1),AG$8,"m")/3)+1)&lt;=INT(($H53*(INT(DATEDIF(DATE(YEAR($E53), 1+3*INT((MONTH($E53)-1)/3), 1),DATE(YEAR($F53), 1+3*INT((MONTH($F53)-1)/3), 1),"m")/3)+1))),2,IF(AND((INT(DATEDIF(DATE(YEAR($E53), 1+3*INT((MONTH($E53)-1)/3), 1),AG$8,"m")/3)+1)=INT(($H53*(INT(DATEDIF(DATE(YEAR($E53),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H53" s="19">
        <f>IF(OR($E53="", $F53="", AH$8=""),"",IF(AND(AH$8&lt;=$F53, EDATE(AH$8,3)-1&gt;=$E53),IF((INT(DATEDIF(DATE(YEAR($E53), 1+3*INT((MONTH($E53)-1)/3), 1),AH$8,"m")/3)+1)&lt;=INT(($H53*(INT(DATEDIF(DATE(YEAR($E53), 1+3*INT((MONTH($E53)-1)/3), 1),DATE(YEAR($F53), 1+3*INT((MONTH($F53)-1)/3), 1),"m")/3)+1))),2,IF(AND((INT(DATEDIF(DATE(YEAR($E53), 1+3*INT((MONTH($E53)-1)/3), 1),AH$8,"m")/3)+1)=INT(($H53*(INT(DATEDIF(DATE(YEAR($E53),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I53" s="19">
        <f>IF(OR($E53="", $F53="", AI$8=""),"",IF(AND(AI$8&lt;=$F53, EDATE(AI$8,3)-1&gt;=$E53),IF((INT(DATEDIF(DATE(YEAR($E53), 1+3*INT((MONTH($E53)-1)/3), 1),AI$8,"m")/3)+1)&lt;=INT(($H53*(INT(DATEDIF(DATE(YEAR($E53), 1+3*INT((MONTH($E53)-1)/3), 1),DATE(YEAR($F53), 1+3*INT((MONTH($F53)-1)/3), 1),"m")/3)+1))),2,IF(AND((INT(DATEDIF(DATE(YEAR($E53), 1+3*INT((MONTH($E53)-1)/3), 1),AI$8,"m")/3)+1)=INT(($H53*(INT(DATEDIF(DATE(YEAR($E53),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  <c r="AJ53" s="19">
        <f>IF(OR($E53="", $F53="", AJ$8=""),"",IF(AND(AJ$8&lt;=$F53, EDATE(AJ$8,3)-1&gt;=$E53),IF((INT(DATEDIF(DATE(YEAR($E53), 1+3*INT((MONTH($E53)-1)/3), 1),AJ$8,"m")/3)+1)&lt;=INT(($H53*(INT(DATEDIF(DATE(YEAR($E53), 1+3*INT((MONTH($E53)-1)/3), 1),DATE(YEAR($F53), 1+3*INT((MONTH($F53)-1)/3), 1),"m")/3)+1))),2,IF(AND((INT(DATEDIF(DATE(YEAR($E53), 1+3*INT((MONTH($E53)-1)/3), 1),AJ$8,"m")/3)+1)=INT(($H53*(INT(DATEDIF(DATE(YEAR($E53), 1+3*INT((MONTH($E53)-1)/3), 1),DATE(YEAR($F53), 1+3*INT((MONTH($F53)-1)/3), 1),"m")/3)+1)))+1,(($H53*(INT(DATEDIF(DATE(YEAR($E53), 1+3*INT((MONTH($E53)-1)/3), 1),DATE(YEAR($F53), 1+3*INT((MONTH($F53)-1)/3), 1),"m")/3)+1))-INT(($H53*(INT(DATEDIF(DATE(YEAR($E53), 1+3*INT((MONTH($E53)-1)/3), 1),DATE(YEAR($F53), 1+3*INT((MONTH($F53)-1)/3), 1),"m")/3)+1)))&gt;0)),3,1)),""))</f>
        <v/>
      </c>
    </row>
    <row r="54">
      <c r="A54" s="14">
        <f>IF(Datos!A49="","",Datos!A49)</f>
        <v/>
      </c>
      <c r="B54" s="15">
        <f>IF(Datos!B49="","",Datos!B49)</f>
        <v/>
      </c>
      <c r="C54" s="15">
        <f>IF(Datos!C49="","",Datos!C49)</f>
        <v/>
      </c>
      <c r="D54" s="15">
        <f>IF(Datos!D49="","",Datos!D49)</f>
        <v/>
      </c>
      <c r="E54" s="16">
        <f>IF(Datos!E49="","",Datos!E49)</f>
        <v/>
      </c>
      <c r="F54" s="16">
        <f>IF(Datos!F49="","",Datos!F49)</f>
        <v/>
      </c>
      <c r="G54" s="17">
        <f>IF(Datos!G49="","",Datos!G49)</f>
        <v/>
      </c>
      <c r="H54" s="18">
        <f>IF(Datos!H49="","",Datos!H49)</f>
        <v/>
      </c>
      <c r="I54" s="14">
        <f>IF(Datos!I49="","",Datos!I49)</f>
        <v/>
      </c>
      <c r="J54" s="14">
        <f>IF(Datos!J49="","",Datos!J49)</f>
        <v/>
      </c>
      <c r="K54" s="14">
        <f>IF(Datos!L49="","",Datos!L49)</f>
        <v/>
      </c>
      <c r="L54" s="15">
        <f>IF(Datos!N49="","",Datos!N49)</f>
        <v/>
      </c>
      <c r="M54" s="19">
        <f>IF(OR($E54="", $F54="", M$8=""),"",IF(AND(M$8&lt;=$F54, EDATE(M$8,3)-1&gt;=$E54),IF((INT(DATEDIF(DATE(YEAR($E54), 1+3*INT((MONTH($E54)-1)/3), 1),M$8,"m")/3)+1)&lt;=INT(($H54*(INT(DATEDIF(DATE(YEAR($E54), 1+3*INT((MONTH($E54)-1)/3), 1),DATE(YEAR($F54), 1+3*INT((MONTH($F54)-1)/3), 1),"m")/3)+1))),2,IF(AND((INT(DATEDIF(DATE(YEAR($E54), 1+3*INT((MONTH($E54)-1)/3), 1),M$8,"m")/3)+1)=INT(($H54*(INT(DATEDIF(DATE(YEAR($E54),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N54" s="19">
        <f>IF(OR($E54="", $F54="", N$8=""),"",IF(AND(N$8&lt;=$F54, EDATE(N$8,3)-1&gt;=$E54),IF((INT(DATEDIF(DATE(YEAR($E54), 1+3*INT((MONTH($E54)-1)/3), 1),N$8,"m")/3)+1)&lt;=INT(($H54*(INT(DATEDIF(DATE(YEAR($E54), 1+3*INT((MONTH($E54)-1)/3), 1),DATE(YEAR($F54), 1+3*INT((MONTH($F54)-1)/3), 1),"m")/3)+1))),2,IF(AND((INT(DATEDIF(DATE(YEAR($E54), 1+3*INT((MONTH($E54)-1)/3), 1),N$8,"m")/3)+1)=INT(($H54*(INT(DATEDIF(DATE(YEAR($E54),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O54" s="19">
        <f>IF(OR($E54="", $F54="", O$8=""),"",IF(AND(O$8&lt;=$F54, EDATE(O$8,3)-1&gt;=$E54),IF((INT(DATEDIF(DATE(YEAR($E54), 1+3*INT((MONTH($E54)-1)/3), 1),O$8,"m")/3)+1)&lt;=INT(($H54*(INT(DATEDIF(DATE(YEAR($E54), 1+3*INT((MONTH($E54)-1)/3), 1),DATE(YEAR($F54), 1+3*INT((MONTH($F54)-1)/3), 1),"m")/3)+1))),2,IF(AND((INT(DATEDIF(DATE(YEAR($E54), 1+3*INT((MONTH($E54)-1)/3), 1),O$8,"m")/3)+1)=INT(($H54*(INT(DATEDIF(DATE(YEAR($E54),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P54" s="19">
        <f>IF(OR($E54="", $F54="", P$8=""),"",IF(AND(P$8&lt;=$F54, EDATE(P$8,3)-1&gt;=$E54),IF((INT(DATEDIF(DATE(YEAR($E54), 1+3*INT((MONTH($E54)-1)/3), 1),P$8,"m")/3)+1)&lt;=INT(($H54*(INT(DATEDIF(DATE(YEAR($E54), 1+3*INT((MONTH($E54)-1)/3), 1),DATE(YEAR($F54), 1+3*INT((MONTH($F54)-1)/3), 1),"m")/3)+1))),2,IF(AND((INT(DATEDIF(DATE(YEAR($E54), 1+3*INT((MONTH($E54)-1)/3), 1),P$8,"m")/3)+1)=INT(($H54*(INT(DATEDIF(DATE(YEAR($E54),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Q54" s="19">
        <f>IF(OR($E54="", $F54="", Q$8=""),"",IF(AND(Q$8&lt;=$F54, EDATE(Q$8,3)-1&gt;=$E54),IF((INT(DATEDIF(DATE(YEAR($E54), 1+3*INT((MONTH($E54)-1)/3), 1),Q$8,"m")/3)+1)&lt;=INT(($H54*(INT(DATEDIF(DATE(YEAR($E54), 1+3*INT((MONTH($E54)-1)/3), 1),DATE(YEAR($F54), 1+3*INT((MONTH($F54)-1)/3), 1),"m")/3)+1))),2,IF(AND((INT(DATEDIF(DATE(YEAR($E54), 1+3*INT((MONTH($E54)-1)/3), 1),Q$8,"m")/3)+1)=INT(($H54*(INT(DATEDIF(DATE(YEAR($E54),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R54" s="19">
        <f>IF(OR($E54="", $F54="", R$8=""),"",IF(AND(R$8&lt;=$F54, EDATE(R$8,3)-1&gt;=$E54),IF((INT(DATEDIF(DATE(YEAR($E54), 1+3*INT((MONTH($E54)-1)/3), 1),R$8,"m")/3)+1)&lt;=INT(($H54*(INT(DATEDIF(DATE(YEAR($E54), 1+3*INT((MONTH($E54)-1)/3), 1),DATE(YEAR($F54), 1+3*INT((MONTH($F54)-1)/3), 1),"m")/3)+1))),2,IF(AND((INT(DATEDIF(DATE(YEAR($E54), 1+3*INT((MONTH($E54)-1)/3), 1),R$8,"m")/3)+1)=INT(($H54*(INT(DATEDIF(DATE(YEAR($E54),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S54" s="19">
        <f>IF(OR($E54="", $F54="", S$8=""),"",IF(AND(S$8&lt;=$F54, EDATE(S$8,3)-1&gt;=$E54),IF((INT(DATEDIF(DATE(YEAR($E54), 1+3*INT((MONTH($E54)-1)/3), 1),S$8,"m")/3)+1)&lt;=INT(($H54*(INT(DATEDIF(DATE(YEAR($E54), 1+3*INT((MONTH($E54)-1)/3), 1),DATE(YEAR($F54), 1+3*INT((MONTH($F54)-1)/3), 1),"m")/3)+1))),2,IF(AND((INT(DATEDIF(DATE(YEAR($E54), 1+3*INT((MONTH($E54)-1)/3), 1),S$8,"m")/3)+1)=INT(($H54*(INT(DATEDIF(DATE(YEAR($E54),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T54" s="19">
        <f>IF(OR($E54="", $F54="", T$8=""),"",IF(AND(T$8&lt;=$F54, EDATE(T$8,3)-1&gt;=$E54),IF((INT(DATEDIF(DATE(YEAR($E54), 1+3*INT((MONTH($E54)-1)/3), 1),T$8,"m")/3)+1)&lt;=INT(($H54*(INT(DATEDIF(DATE(YEAR($E54), 1+3*INT((MONTH($E54)-1)/3), 1),DATE(YEAR($F54), 1+3*INT((MONTH($F54)-1)/3), 1),"m")/3)+1))),2,IF(AND((INT(DATEDIF(DATE(YEAR($E54), 1+3*INT((MONTH($E54)-1)/3), 1),T$8,"m")/3)+1)=INT(($H54*(INT(DATEDIF(DATE(YEAR($E54),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U54" s="19">
        <f>IF(OR($E54="", $F54="", U$8=""),"",IF(AND(U$8&lt;=$F54, EDATE(U$8,3)-1&gt;=$E54),IF((INT(DATEDIF(DATE(YEAR($E54), 1+3*INT((MONTH($E54)-1)/3), 1),U$8,"m")/3)+1)&lt;=INT(($H54*(INT(DATEDIF(DATE(YEAR($E54), 1+3*INT((MONTH($E54)-1)/3), 1),DATE(YEAR($F54), 1+3*INT((MONTH($F54)-1)/3), 1),"m")/3)+1))),2,IF(AND((INT(DATEDIF(DATE(YEAR($E54), 1+3*INT((MONTH($E54)-1)/3), 1),U$8,"m")/3)+1)=INT(($H54*(INT(DATEDIF(DATE(YEAR($E54),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V54" s="19">
        <f>IF(OR($E54="", $F54="", V$8=""),"",IF(AND(V$8&lt;=$F54, EDATE(V$8,3)-1&gt;=$E54),IF((INT(DATEDIF(DATE(YEAR($E54), 1+3*INT((MONTH($E54)-1)/3), 1),V$8,"m")/3)+1)&lt;=INT(($H54*(INT(DATEDIF(DATE(YEAR($E54), 1+3*INT((MONTH($E54)-1)/3), 1),DATE(YEAR($F54), 1+3*INT((MONTH($F54)-1)/3), 1),"m")/3)+1))),2,IF(AND((INT(DATEDIF(DATE(YEAR($E54), 1+3*INT((MONTH($E54)-1)/3), 1),V$8,"m")/3)+1)=INT(($H54*(INT(DATEDIF(DATE(YEAR($E54),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W54" s="19">
        <f>IF(OR($E54="", $F54="", W$8=""),"",IF(AND(W$8&lt;=$F54, EDATE(W$8,3)-1&gt;=$E54),IF((INT(DATEDIF(DATE(YEAR($E54), 1+3*INT((MONTH($E54)-1)/3), 1),W$8,"m")/3)+1)&lt;=INT(($H54*(INT(DATEDIF(DATE(YEAR($E54), 1+3*INT((MONTH($E54)-1)/3), 1),DATE(YEAR($F54), 1+3*INT((MONTH($F54)-1)/3), 1),"m")/3)+1))),2,IF(AND((INT(DATEDIF(DATE(YEAR($E54), 1+3*INT((MONTH($E54)-1)/3), 1),W$8,"m")/3)+1)=INT(($H54*(INT(DATEDIF(DATE(YEAR($E54),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X54" s="19">
        <f>IF(OR($E54="", $F54="", X$8=""),"",IF(AND(X$8&lt;=$F54, EDATE(X$8,3)-1&gt;=$E54),IF((INT(DATEDIF(DATE(YEAR($E54), 1+3*INT((MONTH($E54)-1)/3), 1),X$8,"m")/3)+1)&lt;=INT(($H54*(INT(DATEDIF(DATE(YEAR($E54), 1+3*INT((MONTH($E54)-1)/3), 1),DATE(YEAR($F54), 1+3*INT((MONTH($F54)-1)/3), 1),"m")/3)+1))),2,IF(AND((INT(DATEDIF(DATE(YEAR($E54), 1+3*INT((MONTH($E54)-1)/3), 1),X$8,"m")/3)+1)=INT(($H54*(INT(DATEDIF(DATE(YEAR($E54),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Y54" s="19">
        <f>IF(OR($E54="", $F54="", Y$8=""),"",IF(AND(Y$8&lt;=$F54, EDATE(Y$8,3)-1&gt;=$E54),IF((INT(DATEDIF(DATE(YEAR($E54), 1+3*INT((MONTH($E54)-1)/3), 1),Y$8,"m")/3)+1)&lt;=INT(($H54*(INT(DATEDIF(DATE(YEAR($E54), 1+3*INT((MONTH($E54)-1)/3), 1),DATE(YEAR($F54), 1+3*INT((MONTH($F54)-1)/3), 1),"m")/3)+1))),2,IF(AND((INT(DATEDIF(DATE(YEAR($E54), 1+3*INT((MONTH($E54)-1)/3), 1),Y$8,"m")/3)+1)=INT(($H54*(INT(DATEDIF(DATE(YEAR($E54),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Z54" s="19">
        <f>IF(OR($E54="", $F54="", Z$8=""),"",IF(AND(Z$8&lt;=$F54, EDATE(Z$8,3)-1&gt;=$E54),IF((INT(DATEDIF(DATE(YEAR($E54), 1+3*INT((MONTH($E54)-1)/3), 1),Z$8,"m")/3)+1)&lt;=INT(($H54*(INT(DATEDIF(DATE(YEAR($E54), 1+3*INT((MONTH($E54)-1)/3), 1),DATE(YEAR($F54), 1+3*INT((MONTH($F54)-1)/3), 1),"m")/3)+1))),2,IF(AND((INT(DATEDIF(DATE(YEAR($E54), 1+3*INT((MONTH($E54)-1)/3), 1),Z$8,"m")/3)+1)=INT(($H54*(INT(DATEDIF(DATE(YEAR($E54),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A54" s="19">
        <f>IF(OR($E54="", $F54="", AA$8=""),"",IF(AND(AA$8&lt;=$F54, EDATE(AA$8,3)-1&gt;=$E54),IF((INT(DATEDIF(DATE(YEAR($E54), 1+3*INT((MONTH($E54)-1)/3), 1),AA$8,"m")/3)+1)&lt;=INT(($H54*(INT(DATEDIF(DATE(YEAR($E54), 1+3*INT((MONTH($E54)-1)/3), 1),DATE(YEAR($F54), 1+3*INT((MONTH($F54)-1)/3), 1),"m")/3)+1))),2,IF(AND((INT(DATEDIF(DATE(YEAR($E54), 1+3*INT((MONTH($E54)-1)/3), 1),AA$8,"m")/3)+1)=INT(($H54*(INT(DATEDIF(DATE(YEAR($E54),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B54" s="19">
        <f>IF(OR($E54="", $F54="", AB$8=""),"",IF(AND(AB$8&lt;=$F54, EDATE(AB$8,3)-1&gt;=$E54),IF((INT(DATEDIF(DATE(YEAR($E54), 1+3*INT((MONTH($E54)-1)/3), 1),AB$8,"m")/3)+1)&lt;=INT(($H54*(INT(DATEDIF(DATE(YEAR($E54), 1+3*INT((MONTH($E54)-1)/3), 1),DATE(YEAR($F54), 1+3*INT((MONTH($F54)-1)/3), 1),"m")/3)+1))),2,IF(AND((INT(DATEDIF(DATE(YEAR($E54), 1+3*INT((MONTH($E54)-1)/3), 1),AB$8,"m")/3)+1)=INT(($H54*(INT(DATEDIF(DATE(YEAR($E54),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C54" s="19">
        <f>IF(OR($E54="", $F54="", AC$8=""),"",IF(AND(AC$8&lt;=$F54, EDATE(AC$8,3)-1&gt;=$E54),IF((INT(DATEDIF(DATE(YEAR($E54), 1+3*INT((MONTH($E54)-1)/3), 1),AC$8,"m")/3)+1)&lt;=INT(($H54*(INT(DATEDIF(DATE(YEAR($E54), 1+3*INT((MONTH($E54)-1)/3), 1),DATE(YEAR($F54), 1+3*INT((MONTH($F54)-1)/3), 1),"m")/3)+1))),2,IF(AND((INT(DATEDIF(DATE(YEAR($E54), 1+3*INT((MONTH($E54)-1)/3), 1),AC$8,"m")/3)+1)=INT(($H54*(INT(DATEDIF(DATE(YEAR($E54),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D54" s="19">
        <f>IF(OR($E54="", $F54="", AD$8=""),"",IF(AND(AD$8&lt;=$F54, EDATE(AD$8,3)-1&gt;=$E54),IF((INT(DATEDIF(DATE(YEAR($E54), 1+3*INT((MONTH($E54)-1)/3), 1),AD$8,"m")/3)+1)&lt;=INT(($H54*(INT(DATEDIF(DATE(YEAR($E54), 1+3*INT((MONTH($E54)-1)/3), 1),DATE(YEAR($F54), 1+3*INT((MONTH($F54)-1)/3), 1),"m")/3)+1))),2,IF(AND((INT(DATEDIF(DATE(YEAR($E54), 1+3*INT((MONTH($E54)-1)/3), 1),AD$8,"m")/3)+1)=INT(($H54*(INT(DATEDIF(DATE(YEAR($E54),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E54" s="19">
        <f>IF(OR($E54="", $F54="", AE$8=""),"",IF(AND(AE$8&lt;=$F54, EDATE(AE$8,3)-1&gt;=$E54),IF((INT(DATEDIF(DATE(YEAR($E54), 1+3*INT((MONTH($E54)-1)/3), 1),AE$8,"m")/3)+1)&lt;=INT(($H54*(INT(DATEDIF(DATE(YEAR($E54), 1+3*INT((MONTH($E54)-1)/3), 1),DATE(YEAR($F54), 1+3*INT((MONTH($F54)-1)/3), 1),"m")/3)+1))),2,IF(AND((INT(DATEDIF(DATE(YEAR($E54), 1+3*INT((MONTH($E54)-1)/3), 1),AE$8,"m")/3)+1)=INT(($H54*(INT(DATEDIF(DATE(YEAR($E54),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F54" s="19">
        <f>IF(OR($E54="", $F54="", AF$8=""),"",IF(AND(AF$8&lt;=$F54, EDATE(AF$8,3)-1&gt;=$E54),IF((INT(DATEDIF(DATE(YEAR($E54), 1+3*INT((MONTH($E54)-1)/3), 1),AF$8,"m")/3)+1)&lt;=INT(($H54*(INT(DATEDIF(DATE(YEAR($E54), 1+3*INT((MONTH($E54)-1)/3), 1),DATE(YEAR($F54), 1+3*INT((MONTH($F54)-1)/3), 1),"m")/3)+1))),2,IF(AND((INT(DATEDIF(DATE(YEAR($E54), 1+3*INT((MONTH($E54)-1)/3), 1),AF$8,"m")/3)+1)=INT(($H54*(INT(DATEDIF(DATE(YEAR($E54),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G54" s="19">
        <f>IF(OR($E54="", $F54="", AG$8=""),"",IF(AND(AG$8&lt;=$F54, EDATE(AG$8,3)-1&gt;=$E54),IF((INT(DATEDIF(DATE(YEAR($E54), 1+3*INT((MONTH($E54)-1)/3), 1),AG$8,"m")/3)+1)&lt;=INT(($H54*(INT(DATEDIF(DATE(YEAR($E54), 1+3*INT((MONTH($E54)-1)/3), 1),DATE(YEAR($F54), 1+3*INT((MONTH($F54)-1)/3), 1),"m")/3)+1))),2,IF(AND((INT(DATEDIF(DATE(YEAR($E54), 1+3*INT((MONTH($E54)-1)/3), 1),AG$8,"m")/3)+1)=INT(($H54*(INT(DATEDIF(DATE(YEAR($E54),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H54" s="19">
        <f>IF(OR($E54="", $F54="", AH$8=""),"",IF(AND(AH$8&lt;=$F54, EDATE(AH$8,3)-1&gt;=$E54),IF((INT(DATEDIF(DATE(YEAR($E54), 1+3*INT((MONTH($E54)-1)/3), 1),AH$8,"m")/3)+1)&lt;=INT(($H54*(INT(DATEDIF(DATE(YEAR($E54), 1+3*INT((MONTH($E54)-1)/3), 1),DATE(YEAR($F54), 1+3*INT((MONTH($F54)-1)/3), 1),"m")/3)+1))),2,IF(AND((INT(DATEDIF(DATE(YEAR($E54), 1+3*INT((MONTH($E54)-1)/3), 1),AH$8,"m")/3)+1)=INT(($H54*(INT(DATEDIF(DATE(YEAR($E54),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I54" s="19">
        <f>IF(OR($E54="", $F54="", AI$8=""),"",IF(AND(AI$8&lt;=$F54, EDATE(AI$8,3)-1&gt;=$E54),IF((INT(DATEDIF(DATE(YEAR($E54), 1+3*INT((MONTH($E54)-1)/3), 1),AI$8,"m")/3)+1)&lt;=INT(($H54*(INT(DATEDIF(DATE(YEAR($E54), 1+3*INT((MONTH($E54)-1)/3), 1),DATE(YEAR($F54), 1+3*INT((MONTH($F54)-1)/3), 1),"m")/3)+1))),2,IF(AND((INT(DATEDIF(DATE(YEAR($E54), 1+3*INT((MONTH($E54)-1)/3), 1),AI$8,"m")/3)+1)=INT(($H54*(INT(DATEDIF(DATE(YEAR($E54),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  <c r="AJ54" s="19">
        <f>IF(OR($E54="", $F54="", AJ$8=""),"",IF(AND(AJ$8&lt;=$F54, EDATE(AJ$8,3)-1&gt;=$E54),IF((INT(DATEDIF(DATE(YEAR($E54), 1+3*INT((MONTH($E54)-1)/3), 1),AJ$8,"m")/3)+1)&lt;=INT(($H54*(INT(DATEDIF(DATE(YEAR($E54), 1+3*INT((MONTH($E54)-1)/3), 1),DATE(YEAR($F54), 1+3*INT((MONTH($F54)-1)/3), 1),"m")/3)+1))),2,IF(AND((INT(DATEDIF(DATE(YEAR($E54), 1+3*INT((MONTH($E54)-1)/3), 1),AJ$8,"m")/3)+1)=INT(($H54*(INT(DATEDIF(DATE(YEAR($E54), 1+3*INT((MONTH($E54)-1)/3), 1),DATE(YEAR($F54), 1+3*INT((MONTH($F54)-1)/3), 1),"m")/3)+1)))+1,(($H54*(INT(DATEDIF(DATE(YEAR($E54), 1+3*INT((MONTH($E54)-1)/3), 1),DATE(YEAR($F54), 1+3*INT((MONTH($F54)-1)/3), 1),"m")/3)+1))-INT(($H54*(INT(DATEDIF(DATE(YEAR($E54), 1+3*INT((MONTH($E54)-1)/3), 1),DATE(YEAR($F54), 1+3*INT((MONTH($F54)-1)/3), 1),"m")/3)+1)))&gt;0)),3,1)),""))</f>
        <v/>
      </c>
    </row>
    <row r="55">
      <c r="A55" s="14">
        <f>IF(Datos!A50="","",Datos!A50)</f>
        <v/>
      </c>
      <c r="B55" s="15">
        <f>IF(Datos!B50="","",Datos!B50)</f>
        <v/>
      </c>
      <c r="C55" s="15">
        <f>IF(Datos!C50="","",Datos!C50)</f>
        <v/>
      </c>
      <c r="D55" s="15">
        <f>IF(Datos!D50="","",Datos!D50)</f>
        <v/>
      </c>
      <c r="E55" s="16">
        <f>IF(Datos!E50="","",Datos!E50)</f>
        <v/>
      </c>
      <c r="F55" s="16">
        <f>IF(Datos!F50="","",Datos!F50)</f>
        <v/>
      </c>
      <c r="G55" s="17">
        <f>IF(Datos!G50="","",Datos!G50)</f>
        <v/>
      </c>
      <c r="H55" s="18">
        <f>IF(Datos!H50="","",Datos!H50)</f>
        <v/>
      </c>
      <c r="I55" s="14">
        <f>IF(Datos!I50="","",Datos!I50)</f>
        <v/>
      </c>
      <c r="J55" s="14">
        <f>IF(Datos!J50="","",Datos!J50)</f>
        <v/>
      </c>
      <c r="K55" s="14">
        <f>IF(Datos!L50="","",Datos!L50)</f>
        <v/>
      </c>
      <c r="L55" s="15">
        <f>IF(Datos!N50="","",Datos!N50)</f>
        <v/>
      </c>
      <c r="M55" s="19">
        <f>IF(OR($E55="", $F55="", M$8=""),"",IF(AND(M$8&lt;=$F55, EDATE(M$8,3)-1&gt;=$E55),IF((INT(DATEDIF(DATE(YEAR($E55), 1+3*INT((MONTH($E55)-1)/3), 1),M$8,"m")/3)+1)&lt;=INT(($H55*(INT(DATEDIF(DATE(YEAR($E55), 1+3*INT((MONTH($E55)-1)/3), 1),DATE(YEAR($F55), 1+3*INT((MONTH($F55)-1)/3), 1),"m")/3)+1))),2,IF(AND((INT(DATEDIF(DATE(YEAR($E55), 1+3*INT((MONTH($E55)-1)/3), 1),M$8,"m")/3)+1)=INT(($H55*(INT(DATEDIF(DATE(YEAR($E55),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N55" s="19">
        <f>IF(OR($E55="", $F55="", N$8=""),"",IF(AND(N$8&lt;=$F55, EDATE(N$8,3)-1&gt;=$E55),IF((INT(DATEDIF(DATE(YEAR($E55), 1+3*INT((MONTH($E55)-1)/3), 1),N$8,"m")/3)+1)&lt;=INT(($H55*(INT(DATEDIF(DATE(YEAR($E55), 1+3*INT((MONTH($E55)-1)/3), 1),DATE(YEAR($F55), 1+3*INT((MONTH($F55)-1)/3), 1),"m")/3)+1))),2,IF(AND((INT(DATEDIF(DATE(YEAR($E55), 1+3*INT((MONTH($E55)-1)/3), 1),N$8,"m")/3)+1)=INT(($H55*(INT(DATEDIF(DATE(YEAR($E55),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O55" s="19">
        <f>IF(OR($E55="", $F55="", O$8=""),"",IF(AND(O$8&lt;=$F55, EDATE(O$8,3)-1&gt;=$E55),IF((INT(DATEDIF(DATE(YEAR($E55), 1+3*INT((MONTH($E55)-1)/3), 1),O$8,"m")/3)+1)&lt;=INT(($H55*(INT(DATEDIF(DATE(YEAR($E55), 1+3*INT((MONTH($E55)-1)/3), 1),DATE(YEAR($F55), 1+3*INT((MONTH($F55)-1)/3), 1),"m")/3)+1))),2,IF(AND((INT(DATEDIF(DATE(YEAR($E55), 1+3*INT((MONTH($E55)-1)/3), 1),O$8,"m")/3)+1)=INT(($H55*(INT(DATEDIF(DATE(YEAR($E55),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P55" s="19">
        <f>IF(OR($E55="", $F55="", P$8=""),"",IF(AND(P$8&lt;=$F55, EDATE(P$8,3)-1&gt;=$E55),IF((INT(DATEDIF(DATE(YEAR($E55), 1+3*INT((MONTH($E55)-1)/3), 1),P$8,"m")/3)+1)&lt;=INT(($H55*(INT(DATEDIF(DATE(YEAR($E55), 1+3*INT((MONTH($E55)-1)/3), 1),DATE(YEAR($F55), 1+3*INT((MONTH($F55)-1)/3), 1),"m")/3)+1))),2,IF(AND((INT(DATEDIF(DATE(YEAR($E55), 1+3*INT((MONTH($E55)-1)/3), 1),P$8,"m")/3)+1)=INT(($H55*(INT(DATEDIF(DATE(YEAR($E55),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Q55" s="19">
        <f>IF(OR($E55="", $F55="", Q$8=""),"",IF(AND(Q$8&lt;=$F55, EDATE(Q$8,3)-1&gt;=$E55),IF((INT(DATEDIF(DATE(YEAR($E55), 1+3*INT((MONTH($E55)-1)/3), 1),Q$8,"m")/3)+1)&lt;=INT(($H55*(INT(DATEDIF(DATE(YEAR($E55), 1+3*INT((MONTH($E55)-1)/3), 1),DATE(YEAR($F55), 1+3*INT((MONTH($F55)-1)/3), 1),"m")/3)+1))),2,IF(AND((INT(DATEDIF(DATE(YEAR($E55), 1+3*INT((MONTH($E55)-1)/3), 1),Q$8,"m")/3)+1)=INT(($H55*(INT(DATEDIF(DATE(YEAR($E55),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R55" s="19">
        <f>IF(OR($E55="", $F55="", R$8=""),"",IF(AND(R$8&lt;=$F55, EDATE(R$8,3)-1&gt;=$E55),IF((INT(DATEDIF(DATE(YEAR($E55), 1+3*INT((MONTH($E55)-1)/3), 1),R$8,"m")/3)+1)&lt;=INT(($H55*(INT(DATEDIF(DATE(YEAR($E55), 1+3*INT((MONTH($E55)-1)/3), 1),DATE(YEAR($F55), 1+3*INT((MONTH($F55)-1)/3), 1),"m")/3)+1))),2,IF(AND((INT(DATEDIF(DATE(YEAR($E55), 1+3*INT((MONTH($E55)-1)/3), 1),R$8,"m")/3)+1)=INT(($H55*(INT(DATEDIF(DATE(YEAR($E55),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S55" s="19">
        <f>IF(OR($E55="", $F55="", S$8=""),"",IF(AND(S$8&lt;=$F55, EDATE(S$8,3)-1&gt;=$E55),IF((INT(DATEDIF(DATE(YEAR($E55), 1+3*INT((MONTH($E55)-1)/3), 1),S$8,"m")/3)+1)&lt;=INT(($H55*(INT(DATEDIF(DATE(YEAR($E55), 1+3*INT((MONTH($E55)-1)/3), 1),DATE(YEAR($F55), 1+3*INT((MONTH($F55)-1)/3), 1),"m")/3)+1))),2,IF(AND((INT(DATEDIF(DATE(YEAR($E55), 1+3*INT((MONTH($E55)-1)/3), 1),S$8,"m")/3)+1)=INT(($H55*(INT(DATEDIF(DATE(YEAR($E55),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T55" s="19">
        <f>IF(OR($E55="", $F55="", T$8=""),"",IF(AND(T$8&lt;=$F55, EDATE(T$8,3)-1&gt;=$E55),IF((INT(DATEDIF(DATE(YEAR($E55), 1+3*INT((MONTH($E55)-1)/3), 1),T$8,"m")/3)+1)&lt;=INT(($H55*(INT(DATEDIF(DATE(YEAR($E55), 1+3*INT((MONTH($E55)-1)/3), 1),DATE(YEAR($F55), 1+3*INT((MONTH($F55)-1)/3), 1),"m")/3)+1))),2,IF(AND((INT(DATEDIF(DATE(YEAR($E55), 1+3*INT((MONTH($E55)-1)/3), 1),T$8,"m")/3)+1)=INT(($H55*(INT(DATEDIF(DATE(YEAR($E55),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U55" s="19">
        <f>IF(OR($E55="", $F55="", U$8=""),"",IF(AND(U$8&lt;=$F55, EDATE(U$8,3)-1&gt;=$E55),IF((INT(DATEDIF(DATE(YEAR($E55), 1+3*INT((MONTH($E55)-1)/3), 1),U$8,"m")/3)+1)&lt;=INT(($H55*(INT(DATEDIF(DATE(YEAR($E55), 1+3*INT((MONTH($E55)-1)/3), 1),DATE(YEAR($F55), 1+3*INT((MONTH($F55)-1)/3), 1),"m")/3)+1))),2,IF(AND((INT(DATEDIF(DATE(YEAR($E55), 1+3*INT((MONTH($E55)-1)/3), 1),U$8,"m")/3)+1)=INT(($H55*(INT(DATEDIF(DATE(YEAR($E55),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V55" s="19">
        <f>IF(OR($E55="", $F55="", V$8=""),"",IF(AND(V$8&lt;=$F55, EDATE(V$8,3)-1&gt;=$E55),IF((INT(DATEDIF(DATE(YEAR($E55), 1+3*INT((MONTH($E55)-1)/3), 1),V$8,"m")/3)+1)&lt;=INT(($H55*(INT(DATEDIF(DATE(YEAR($E55), 1+3*INT((MONTH($E55)-1)/3), 1),DATE(YEAR($F55), 1+3*INT((MONTH($F55)-1)/3), 1),"m")/3)+1))),2,IF(AND((INT(DATEDIF(DATE(YEAR($E55), 1+3*INT((MONTH($E55)-1)/3), 1),V$8,"m")/3)+1)=INT(($H55*(INT(DATEDIF(DATE(YEAR($E55),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W55" s="19">
        <f>IF(OR($E55="", $F55="", W$8=""),"",IF(AND(W$8&lt;=$F55, EDATE(W$8,3)-1&gt;=$E55),IF((INT(DATEDIF(DATE(YEAR($E55), 1+3*INT((MONTH($E55)-1)/3), 1),W$8,"m")/3)+1)&lt;=INT(($H55*(INT(DATEDIF(DATE(YEAR($E55), 1+3*INT((MONTH($E55)-1)/3), 1),DATE(YEAR($F55), 1+3*INT((MONTH($F55)-1)/3), 1),"m")/3)+1))),2,IF(AND((INT(DATEDIF(DATE(YEAR($E55), 1+3*INT((MONTH($E55)-1)/3), 1),W$8,"m")/3)+1)=INT(($H55*(INT(DATEDIF(DATE(YEAR($E55),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X55" s="19">
        <f>IF(OR($E55="", $F55="", X$8=""),"",IF(AND(X$8&lt;=$F55, EDATE(X$8,3)-1&gt;=$E55),IF((INT(DATEDIF(DATE(YEAR($E55), 1+3*INT((MONTH($E55)-1)/3), 1),X$8,"m")/3)+1)&lt;=INT(($H55*(INT(DATEDIF(DATE(YEAR($E55), 1+3*INT((MONTH($E55)-1)/3), 1),DATE(YEAR($F55), 1+3*INT((MONTH($F55)-1)/3), 1),"m")/3)+1))),2,IF(AND((INT(DATEDIF(DATE(YEAR($E55), 1+3*INT((MONTH($E55)-1)/3), 1),X$8,"m")/3)+1)=INT(($H55*(INT(DATEDIF(DATE(YEAR($E55),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Y55" s="19">
        <f>IF(OR($E55="", $F55="", Y$8=""),"",IF(AND(Y$8&lt;=$F55, EDATE(Y$8,3)-1&gt;=$E55),IF((INT(DATEDIF(DATE(YEAR($E55), 1+3*INT((MONTH($E55)-1)/3), 1),Y$8,"m")/3)+1)&lt;=INT(($H55*(INT(DATEDIF(DATE(YEAR($E55), 1+3*INT((MONTH($E55)-1)/3), 1),DATE(YEAR($F55), 1+3*INT((MONTH($F55)-1)/3), 1),"m")/3)+1))),2,IF(AND((INT(DATEDIF(DATE(YEAR($E55), 1+3*INT((MONTH($E55)-1)/3), 1),Y$8,"m")/3)+1)=INT(($H55*(INT(DATEDIF(DATE(YEAR($E55),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Z55" s="19">
        <f>IF(OR($E55="", $F55="", Z$8=""),"",IF(AND(Z$8&lt;=$F55, EDATE(Z$8,3)-1&gt;=$E55),IF((INT(DATEDIF(DATE(YEAR($E55), 1+3*INT((MONTH($E55)-1)/3), 1),Z$8,"m")/3)+1)&lt;=INT(($H55*(INT(DATEDIF(DATE(YEAR($E55), 1+3*INT((MONTH($E55)-1)/3), 1),DATE(YEAR($F55), 1+3*INT((MONTH($F55)-1)/3), 1),"m")/3)+1))),2,IF(AND((INT(DATEDIF(DATE(YEAR($E55), 1+3*INT((MONTH($E55)-1)/3), 1),Z$8,"m")/3)+1)=INT(($H55*(INT(DATEDIF(DATE(YEAR($E55),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A55" s="19">
        <f>IF(OR($E55="", $F55="", AA$8=""),"",IF(AND(AA$8&lt;=$F55, EDATE(AA$8,3)-1&gt;=$E55),IF((INT(DATEDIF(DATE(YEAR($E55), 1+3*INT((MONTH($E55)-1)/3), 1),AA$8,"m")/3)+1)&lt;=INT(($H55*(INT(DATEDIF(DATE(YEAR($E55), 1+3*INT((MONTH($E55)-1)/3), 1),DATE(YEAR($F55), 1+3*INT((MONTH($F55)-1)/3), 1),"m")/3)+1))),2,IF(AND((INT(DATEDIF(DATE(YEAR($E55), 1+3*INT((MONTH($E55)-1)/3), 1),AA$8,"m")/3)+1)=INT(($H55*(INT(DATEDIF(DATE(YEAR($E55),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B55" s="19">
        <f>IF(OR($E55="", $F55="", AB$8=""),"",IF(AND(AB$8&lt;=$F55, EDATE(AB$8,3)-1&gt;=$E55),IF((INT(DATEDIF(DATE(YEAR($E55), 1+3*INT((MONTH($E55)-1)/3), 1),AB$8,"m")/3)+1)&lt;=INT(($H55*(INT(DATEDIF(DATE(YEAR($E55), 1+3*INT((MONTH($E55)-1)/3), 1),DATE(YEAR($F55), 1+3*INT((MONTH($F55)-1)/3), 1),"m")/3)+1))),2,IF(AND((INT(DATEDIF(DATE(YEAR($E55), 1+3*INT((MONTH($E55)-1)/3), 1),AB$8,"m")/3)+1)=INT(($H55*(INT(DATEDIF(DATE(YEAR($E55),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C55" s="19">
        <f>IF(OR($E55="", $F55="", AC$8=""),"",IF(AND(AC$8&lt;=$F55, EDATE(AC$8,3)-1&gt;=$E55),IF((INT(DATEDIF(DATE(YEAR($E55), 1+3*INT((MONTH($E55)-1)/3), 1),AC$8,"m")/3)+1)&lt;=INT(($H55*(INT(DATEDIF(DATE(YEAR($E55), 1+3*INT((MONTH($E55)-1)/3), 1),DATE(YEAR($F55), 1+3*INT((MONTH($F55)-1)/3), 1),"m")/3)+1))),2,IF(AND((INT(DATEDIF(DATE(YEAR($E55), 1+3*INT((MONTH($E55)-1)/3), 1),AC$8,"m")/3)+1)=INT(($H55*(INT(DATEDIF(DATE(YEAR($E55),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D55" s="19">
        <f>IF(OR($E55="", $F55="", AD$8=""),"",IF(AND(AD$8&lt;=$F55, EDATE(AD$8,3)-1&gt;=$E55),IF((INT(DATEDIF(DATE(YEAR($E55), 1+3*INT((MONTH($E55)-1)/3), 1),AD$8,"m")/3)+1)&lt;=INT(($H55*(INT(DATEDIF(DATE(YEAR($E55), 1+3*INT((MONTH($E55)-1)/3), 1),DATE(YEAR($F55), 1+3*INT((MONTH($F55)-1)/3), 1),"m")/3)+1))),2,IF(AND((INT(DATEDIF(DATE(YEAR($E55), 1+3*INT((MONTH($E55)-1)/3), 1),AD$8,"m")/3)+1)=INT(($H55*(INT(DATEDIF(DATE(YEAR($E55),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E55" s="19">
        <f>IF(OR($E55="", $F55="", AE$8=""),"",IF(AND(AE$8&lt;=$F55, EDATE(AE$8,3)-1&gt;=$E55),IF((INT(DATEDIF(DATE(YEAR($E55), 1+3*INT((MONTH($E55)-1)/3), 1),AE$8,"m")/3)+1)&lt;=INT(($H55*(INT(DATEDIF(DATE(YEAR($E55), 1+3*INT((MONTH($E55)-1)/3), 1),DATE(YEAR($F55), 1+3*INT((MONTH($F55)-1)/3), 1),"m")/3)+1))),2,IF(AND((INT(DATEDIF(DATE(YEAR($E55), 1+3*INT((MONTH($E55)-1)/3), 1),AE$8,"m")/3)+1)=INT(($H55*(INT(DATEDIF(DATE(YEAR($E55),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F55" s="19">
        <f>IF(OR($E55="", $F55="", AF$8=""),"",IF(AND(AF$8&lt;=$F55, EDATE(AF$8,3)-1&gt;=$E55),IF((INT(DATEDIF(DATE(YEAR($E55), 1+3*INT((MONTH($E55)-1)/3), 1),AF$8,"m")/3)+1)&lt;=INT(($H55*(INT(DATEDIF(DATE(YEAR($E55), 1+3*INT((MONTH($E55)-1)/3), 1),DATE(YEAR($F55), 1+3*INT((MONTH($F55)-1)/3), 1),"m")/3)+1))),2,IF(AND((INT(DATEDIF(DATE(YEAR($E55), 1+3*INT((MONTH($E55)-1)/3), 1),AF$8,"m")/3)+1)=INT(($H55*(INT(DATEDIF(DATE(YEAR($E55),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G55" s="19">
        <f>IF(OR($E55="", $F55="", AG$8=""),"",IF(AND(AG$8&lt;=$F55, EDATE(AG$8,3)-1&gt;=$E55),IF((INT(DATEDIF(DATE(YEAR($E55), 1+3*INT((MONTH($E55)-1)/3), 1),AG$8,"m")/3)+1)&lt;=INT(($H55*(INT(DATEDIF(DATE(YEAR($E55), 1+3*INT((MONTH($E55)-1)/3), 1),DATE(YEAR($F55), 1+3*INT((MONTH($F55)-1)/3), 1),"m")/3)+1))),2,IF(AND((INT(DATEDIF(DATE(YEAR($E55), 1+3*INT((MONTH($E55)-1)/3), 1),AG$8,"m")/3)+1)=INT(($H55*(INT(DATEDIF(DATE(YEAR($E55),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H55" s="19">
        <f>IF(OR($E55="", $F55="", AH$8=""),"",IF(AND(AH$8&lt;=$F55, EDATE(AH$8,3)-1&gt;=$E55),IF((INT(DATEDIF(DATE(YEAR($E55), 1+3*INT((MONTH($E55)-1)/3), 1),AH$8,"m")/3)+1)&lt;=INT(($H55*(INT(DATEDIF(DATE(YEAR($E55), 1+3*INT((MONTH($E55)-1)/3), 1),DATE(YEAR($F55), 1+3*INT((MONTH($F55)-1)/3), 1),"m")/3)+1))),2,IF(AND((INT(DATEDIF(DATE(YEAR($E55), 1+3*INT((MONTH($E55)-1)/3), 1),AH$8,"m")/3)+1)=INT(($H55*(INT(DATEDIF(DATE(YEAR($E55),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I55" s="19">
        <f>IF(OR($E55="", $F55="", AI$8=""),"",IF(AND(AI$8&lt;=$F55, EDATE(AI$8,3)-1&gt;=$E55),IF((INT(DATEDIF(DATE(YEAR($E55), 1+3*INT((MONTH($E55)-1)/3), 1),AI$8,"m")/3)+1)&lt;=INT(($H55*(INT(DATEDIF(DATE(YEAR($E55), 1+3*INT((MONTH($E55)-1)/3), 1),DATE(YEAR($F55), 1+3*INT((MONTH($F55)-1)/3), 1),"m")/3)+1))),2,IF(AND((INT(DATEDIF(DATE(YEAR($E55), 1+3*INT((MONTH($E55)-1)/3), 1),AI$8,"m")/3)+1)=INT(($H55*(INT(DATEDIF(DATE(YEAR($E55),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  <c r="AJ55" s="19">
        <f>IF(OR($E55="", $F55="", AJ$8=""),"",IF(AND(AJ$8&lt;=$F55, EDATE(AJ$8,3)-1&gt;=$E55),IF((INT(DATEDIF(DATE(YEAR($E55), 1+3*INT((MONTH($E55)-1)/3), 1),AJ$8,"m")/3)+1)&lt;=INT(($H55*(INT(DATEDIF(DATE(YEAR($E55), 1+3*INT((MONTH($E55)-1)/3), 1),DATE(YEAR($F55), 1+3*INT((MONTH($F55)-1)/3), 1),"m")/3)+1))),2,IF(AND((INT(DATEDIF(DATE(YEAR($E55), 1+3*INT((MONTH($E55)-1)/3), 1),AJ$8,"m")/3)+1)=INT(($H55*(INT(DATEDIF(DATE(YEAR($E55), 1+3*INT((MONTH($E55)-1)/3), 1),DATE(YEAR($F55), 1+3*INT((MONTH($F55)-1)/3), 1),"m")/3)+1)))+1,(($H55*(INT(DATEDIF(DATE(YEAR($E55), 1+3*INT((MONTH($E55)-1)/3), 1),DATE(YEAR($F55), 1+3*INT((MONTH($F55)-1)/3), 1),"m")/3)+1))-INT(($H55*(INT(DATEDIF(DATE(YEAR($E55), 1+3*INT((MONTH($E55)-1)/3), 1),DATE(YEAR($F55), 1+3*INT((MONTH($F55)-1)/3), 1),"m")/3)+1)))&gt;0)),3,1)),""))</f>
        <v/>
      </c>
    </row>
    <row r="56">
      <c r="A56" s="14">
        <f>IF(Datos!A51="","",Datos!A51)</f>
        <v/>
      </c>
      <c r="B56" s="15">
        <f>IF(Datos!B51="","",Datos!B51)</f>
        <v/>
      </c>
      <c r="C56" s="15">
        <f>IF(Datos!C51="","",Datos!C51)</f>
        <v/>
      </c>
      <c r="D56" s="15">
        <f>IF(Datos!D51="","",Datos!D51)</f>
        <v/>
      </c>
      <c r="E56" s="16">
        <f>IF(Datos!E51="","",Datos!E51)</f>
        <v/>
      </c>
      <c r="F56" s="16">
        <f>IF(Datos!F51="","",Datos!F51)</f>
        <v/>
      </c>
      <c r="G56" s="17">
        <f>IF(Datos!G51="","",Datos!G51)</f>
        <v/>
      </c>
      <c r="H56" s="18">
        <f>IF(Datos!H51="","",Datos!H51)</f>
        <v/>
      </c>
      <c r="I56" s="14">
        <f>IF(Datos!I51="","",Datos!I51)</f>
        <v/>
      </c>
      <c r="J56" s="14">
        <f>IF(Datos!J51="","",Datos!J51)</f>
        <v/>
      </c>
      <c r="K56" s="14">
        <f>IF(Datos!L51="","",Datos!L51)</f>
        <v/>
      </c>
      <c r="L56" s="15">
        <f>IF(Datos!N51="","",Datos!N51)</f>
        <v/>
      </c>
      <c r="M56" s="19">
        <f>IF(OR($E56="", $F56="", M$8=""),"",IF(AND(M$8&lt;=$F56, EDATE(M$8,3)-1&gt;=$E56),IF((INT(DATEDIF(DATE(YEAR($E56), 1+3*INT((MONTH($E56)-1)/3), 1),M$8,"m")/3)+1)&lt;=INT(($H56*(INT(DATEDIF(DATE(YEAR($E56), 1+3*INT((MONTH($E56)-1)/3), 1),DATE(YEAR($F56), 1+3*INT((MONTH($F56)-1)/3), 1),"m")/3)+1))),2,IF(AND((INT(DATEDIF(DATE(YEAR($E56), 1+3*INT((MONTH($E56)-1)/3), 1),M$8,"m")/3)+1)=INT(($H56*(INT(DATEDIF(DATE(YEAR($E56),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N56" s="19">
        <f>IF(OR($E56="", $F56="", N$8=""),"",IF(AND(N$8&lt;=$F56, EDATE(N$8,3)-1&gt;=$E56),IF((INT(DATEDIF(DATE(YEAR($E56), 1+3*INT((MONTH($E56)-1)/3), 1),N$8,"m")/3)+1)&lt;=INT(($H56*(INT(DATEDIF(DATE(YEAR($E56), 1+3*INT((MONTH($E56)-1)/3), 1),DATE(YEAR($F56), 1+3*INT((MONTH($F56)-1)/3), 1),"m")/3)+1))),2,IF(AND((INT(DATEDIF(DATE(YEAR($E56), 1+3*INT((MONTH($E56)-1)/3), 1),N$8,"m")/3)+1)=INT(($H56*(INT(DATEDIF(DATE(YEAR($E56),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O56" s="19">
        <f>IF(OR($E56="", $F56="", O$8=""),"",IF(AND(O$8&lt;=$F56, EDATE(O$8,3)-1&gt;=$E56),IF((INT(DATEDIF(DATE(YEAR($E56), 1+3*INT((MONTH($E56)-1)/3), 1),O$8,"m")/3)+1)&lt;=INT(($H56*(INT(DATEDIF(DATE(YEAR($E56), 1+3*INT((MONTH($E56)-1)/3), 1),DATE(YEAR($F56), 1+3*INT((MONTH($F56)-1)/3), 1),"m")/3)+1))),2,IF(AND((INT(DATEDIF(DATE(YEAR($E56), 1+3*INT((MONTH($E56)-1)/3), 1),O$8,"m")/3)+1)=INT(($H56*(INT(DATEDIF(DATE(YEAR($E56),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P56" s="19">
        <f>IF(OR($E56="", $F56="", P$8=""),"",IF(AND(P$8&lt;=$F56, EDATE(P$8,3)-1&gt;=$E56),IF((INT(DATEDIF(DATE(YEAR($E56), 1+3*INT((MONTH($E56)-1)/3), 1),P$8,"m")/3)+1)&lt;=INT(($H56*(INT(DATEDIF(DATE(YEAR($E56), 1+3*INT((MONTH($E56)-1)/3), 1),DATE(YEAR($F56), 1+3*INT((MONTH($F56)-1)/3), 1),"m")/3)+1))),2,IF(AND((INT(DATEDIF(DATE(YEAR($E56), 1+3*INT((MONTH($E56)-1)/3), 1),P$8,"m")/3)+1)=INT(($H56*(INT(DATEDIF(DATE(YEAR($E56),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Q56" s="19">
        <f>IF(OR($E56="", $F56="", Q$8=""),"",IF(AND(Q$8&lt;=$F56, EDATE(Q$8,3)-1&gt;=$E56),IF((INT(DATEDIF(DATE(YEAR($E56), 1+3*INT((MONTH($E56)-1)/3), 1),Q$8,"m")/3)+1)&lt;=INT(($H56*(INT(DATEDIF(DATE(YEAR($E56), 1+3*INT((MONTH($E56)-1)/3), 1),DATE(YEAR($F56), 1+3*INT((MONTH($F56)-1)/3), 1),"m")/3)+1))),2,IF(AND((INT(DATEDIF(DATE(YEAR($E56), 1+3*INT((MONTH($E56)-1)/3), 1),Q$8,"m")/3)+1)=INT(($H56*(INT(DATEDIF(DATE(YEAR($E56),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R56" s="19">
        <f>IF(OR($E56="", $F56="", R$8=""),"",IF(AND(R$8&lt;=$F56, EDATE(R$8,3)-1&gt;=$E56),IF((INT(DATEDIF(DATE(YEAR($E56), 1+3*INT((MONTH($E56)-1)/3), 1),R$8,"m")/3)+1)&lt;=INT(($H56*(INT(DATEDIF(DATE(YEAR($E56), 1+3*INT((MONTH($E56)-1)/3), 1),DATE(YEAR($F56), 1+3*INT((MONTH($F56)-1)/3), 1),"m")/3)+1))),2,IF(AND((INT(DATEDIF(DATE(YEAR($E56), 1+3*INT((MONTH($E56)-1)/3), 1),R$8,"m")/3)+1)=INT(($H56*(INT(DATEDIF(DATE(YEAR($E56),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S56" s="19">
        <f>IF(OR($E56="", $F56="", S$8=""),"",IF(AND(S$8&lt;=$F56, EDATE(S$8,3)-1&gt;=$E56),IF((INT(DATEDIF(DATE(YEAR($E56), 1+3*INT((MONTH($E56)-1)/3), 1),S$8,"m")/3)+1)&lt;=INT(($H56*(INT(DATEDIF(DATE(YEAR($E56), 1+3*INT((MONTH($E56)-1)/3), 1),DATE(YEAR($F56), 1+3*INT((MONTH($F56)-1)/3), 1),"m")/3)+1))),2,IF(AND((INT(DATEDIF(DATE(YEAR($E56), 1+3*INT((MONTH($E56)-1)/3), 1),S$8,"m")/3)+1)=INT(($H56*(INT(DATEDIF(DATE(YEAR($E56),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T56" s="19">
        <f>IF(OR($E56="", $F56="", T$8=""),"",IF(AND(T$8&lt;=$F56, EDATE(T$8,3)-1&gt;=$E56),IF((INT(DATEDIF(DATE(YEAR($E56), 1+3*INT((MONTH($E56)-1)/3), 1),T$8,"m")/3)+1)&lt;=INT(($H56*(INT(DATEDIF(DATE(YEAR($E56), 1+3*INT((MONTH($E56)-1)/3), 1),DATE(YEAR($F56), 1+3*INT((MONTH($F56)-1)/3), 1),"m")/3)+1))),2,IF(AND((INT(DATEDIF(DATE(YEAR($E56), 1+3*INT((MONTH($E56)-1)/3), 1),T$8,"m")/3)+1)=INT(($H56*(INT(DATEDIF(DATE(YEAR($E56),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U56" s="19">
        <f>IF(OR($E56="", $F56="", U$8=""),"",IF(AND(U$8&lt;=$F56, EDATE(U$8,3)-1&gt;=$E56),IF((INT(DATEDIF(DATE(YEAR($E56), 1+3*INT((MONTH($E56)-1)/3), 1),U$8,"m")/3)+1)&lt;=INT(($H56*(INT(DATEDIF(DATE(YEAR($E56), 1+3*INT((MONTH($E56)-1)/3), 1),DATE(YEAR($F56), 1+3*INT((MONTH($F56)-1)/3), 1),"m")/3)+1))),2,IF(AND((INT(DATEDIF(DATE(YEAR($E56), 1+3*INT((MONTH($E56)-1)/3), 1),U$8,"m")/3)+1)=INT(($H56*(INT(DATEDIF(DATE(YEAR($E56),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V56" s="19">
        <f>IF(OR($E56="", $F56="", V$8=""),"",IF(AND(V$8&lt;=$F56, EDATE(V$8,3)-1&gt;=$E56),IF((INT(DATEDIF(DATE(YEAR($E56), 1+3*INT((MONTH($E56)-1)/3), 1),V$8,"m")/3)+1)&lt;=INT(($H56*(INT(DATEDIF(DATE(YEAR($E56), 1+3*INT((MONTH($E56)-1)/3), 1),DATE(YEAR($F56), 1+3*INT((MONTH($F56)-1)/3), 1),"m")/3)+1))),2,IF(AND((INT(DATEDIF(DATE(YEAR($E56), 1+3*INT((MONTH($E56)-1)/3), 1),V$8,"m")/3)+1)=INT(($H56*(INT(DATEDIF(DATE(YEAR($E56),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W56" s="19">
        <f>IF(OR($E56="", $F56="", W$8=""),"",IF(AND(W$8&lt;=$F56, EDATE(W$8,3)-1&gt;=$E56),IF((INT(DATEDIF(DATE(YEAR($E56), 1+3*INT((MONTH($E56)-1)/3), 1),W$8,"m")/3)+1)&lt;=INT(($H56*(INT(DATEDIF(DATE(YEAR($E56), 1+3*INT((MONTH($E56)-1)/3), 1),DATE(YEAR($F56), 1+3*INT((MONTH($F56)-1)/3), 1),"m")/3)+1))),2,IF(AND((INT(DATEDIF(DATE(YEAR($E56), 1+3*INT((MONTH($E56)-1)/3), 1),W$8,"m")/3)+1)=INT(($H56*(INT(DATEDIF(DATE(YEAR($E56),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X56" s="19">
        <f>IF(OR($E56="", $F56="", X$8=""),"",IF(AND(X$8&lt;=$F56, EDATE(X$8,3)-1&gt;=$E56),IF((INT(DATEDIF(DATE(YEAR($E56), 1+3*INT((MONTH($E56)-1)/3), 1),X$8,"m")/3)+1)&lt;=INT(($H56*(INT(DATEDIF(DATE(YEAR($E56), 1+3*INT((MONTH($E56)-1)/3), 1),DATE(YEAR($F56), 1+3*INT((MONTH($F56)-1)/3), 1),"m")/3)+1))),2,IF(AND((INT(DATEDIF(DATE(YEAR($E56), 1+3*INT((MONTH($E56)-1)/3), 1),X$8,"m")/3)+1)=INT(($H56*(INT(DATEDIF(DATE(YEAR($E56),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Y56" s="19">
        <f>IF(OR($E56="", $F56="", Y$8=""),"",IF(AND(Y$8&lt;=$F56, EDATE(Y$8,3)-1&gt;=$E56),IF((INT(DATEDIF(DATE(YEAR($E56), 1+3*INT((MONTH($E56)-1)/3), 1),Y$8,"m")/3)+1)&lt;=INT(($H56*(INT(DATEDIF(DATE(YEAR($E56), 1+3*INT((MONTH($E56)-1)/3), 1),DATE(YEAR($F56), 1+3*INT((MONTH($F56)-1)/3), 1),"m")/3)+1))),2,IF(AND((INT(DATEDIF(DATE(YEAR($E56), 1+3*INT((MONTH($E56)-1)/3), 1),Y$8,"m")/3)+1)=INT(($H56*(INT(DATEDIF(DATE(YEAR($E56),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Z56" s="19">
        <f>IF(OR($E56="", $F56="", Z$8=""),"",IF(AND(Z$8&lt;=$F56, EDATE(Z$8,3)-1&gt;=$E56),IF((INT(DATEDIF(DATE(YEAR($E56), 1+3*INT((MONTH($E56)-1)/3), 1),Z$8,"m")/3)+1)&lt;=INT(($H56*(INT(DATEDIF(DATE(YEAR($E56), 1+3*INT((MONTH($E56)-1)/3), 1),DATE(YEAR($F56), 1+3*INT((MONTH($F56)-1)/3), 1),"m")/3)+1))),2,IF(AND((INT(DATEDIF(DATE(YEAR($E56), 1+3*INT((MONTH($E56)-1)/3), 1),Z$8,"m")/3)+1)=INT(($H56*(INT(DATEDIF(DATE(YEAR($E56),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A56" s="19">
        <f>IF(OR($E56="", $F56="", AA$8=""),"",IF(AND(AA$8&lt;=$F56, EDATE(AA$8,3)-1&gt;=$E56),IF((INT(DATEDIF(DATE(YEAR($E56), 1+3*INT((MONTH($E56)-1)/3), 1),AA$8,"m")/3)+1)&lt;=INT(($H56*(INT(DATEDIF(DATE(YEAR($E56), 1+3*INT((MONTH($E56)-1)/3), 1),DATE(YEAR($F56), 1+3*INT((MONTH($F56)-1)/3), 1),"m")/3)+1))),2,IF(AND((INT(DATEDIF(DATE(YEAR($E56), 1+3*INT((MONTH($E56)-1)/3), 1),AA$8,"m")/3)+1)=INT(($H56*(INT(DATEDIF(DATE(YEAR($E56),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B56" s="19">
        <f>IF(OR($E56="", $F56="", AB$8=""),"",IF(AND(AB$8&lt;=$F56, EDATE(AB$8,3)-1&gt;=$E56),IF((INT(DATEDIF(DATE(YEAR($E56), 1+3*INT((MONTH($E56)-1)/3), 1),AB$8,"m")/3)+1)&lt;=INT(($H56*(INT(DATEDIF(DATE(YEAR($E56), 1+3*INT((MONTH($E56)-1)/3), 1),DATE(YEAR($F56), 1+3*INT((MONTH($F56)-1)/3), 1),"m")/3)+1))),2,IF(AND((INT(DATEDIF(DATE(YEAR($E56), 1+3*INT((MONTH($E56)-1)/3), 1),AB$8,"m")/3)+1)=INT(($H56*(INT(DATEDIF(DATE(YEAR($E56),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C56" s="19">
        <f>IF(OR($E56="", $F56="", AC$8=""),"",IF(AND(AC$8&lt;=$F56, EDATE(AC$8,3)-1&gt;=$E56),IF((INT(DATEDIF(DATE(YEAR($E56), 1+3*INT((MONTH($E56)-1)/3), 1),AC$8,"m")/3)+1)&lt;=INT(($H56*(INT(DATEDIF(DATE(YEAR($E56), 1+3*INT((MONTH($E56)-1)/3), 1),DATE(YEAR($F56), 1+3*INT((MONTH($F56)-1)/3), 1),"m")/3)+1))),2,IF(AND((INT(DATEDIF(DATE(YEAR($E56), 1+3*INT((MONTH($E56)-1)/3), 1),AC$8,"m")/3)+1)=INT(($H56*(INT(DATEDIF(DATE(YEAR($E56),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D56" s="19">
        <f>IF(OR($E56="", $F56="", AD$8=""),"",IF(AND(AD$8&lt;=$F56, EDATE(AD$8,3)-1&gt;=$E56),IF((INT(DATEDIF(DATE(YEAR($E56), 1+3*INT((MONTH($E56)-1)/3), 1),AD$8,"m")/3)+1)&lt;=INT(($H56*(INT(DATEDIF(DATE(YEAR($E56), 1+3*INT((MONTH($E56)-1)/3), 1),DATE(YEAR($F56), 1+3*INT((MONTH($F56)-1)/3), 1),"m")/3)+1))),2,IF(AND((INT(DATEDIF(DATE(YEAR($E56), 1+3*INT((MONTH($E56)-1)/3), 1),AD$8,"m")/3)+1)=INT(($H56*(INT(DATEDIF(DATE(YEAR($E56),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E56" s="19">
        <f>IF(OR($E56="", $F56="", AE$8=""),"",IF(AND(AE$8&lt;=$F56, EDATE(AE$8,3)-1&gt;=$E56),IF((INT(DATEDIF(DATE(YEAR($E56), 1+3*INT((MONTH($E56)-1)/3), 1),AE$8,"m")/3)+1)&lt;=INT(($H56*(INT(DATEDIF(DATE(YEAR($E56), 1+3*INT((MONTH($E56)-1)/3), 1),DATE(YEAR($F56), 1+3*INT((MONTH($F56)-1)/3), 1),"m")/3)+1))),2,IF(AND((INT(DATEDIF(DATE(YEAR($E56), 1+3*INT((MONTH($E56)-1)/3), 1),AE$8,"m")/3)+1)=INT(($H56*(INT(DATEDIF(DATE(YEAR($E56),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F56" s="19">
        <f>IF(OR($E56="", $F56="", AF$8=""),"",IF(AND(AF$8&lt;=$F56, EDATE(AF$8,3)-1&gt;=$E56),IF((INT(DATEDIF(DATE(YEAR($E56), 1+3*INT((MONTH($E56)-1)/3), 1),AF$8,"m")/3)+1)&lt;=INT(($H56*(INT(DATEDIF(DATE(YEAR($E56), 1+3*INT((MONTH($E56)-1)/3), 1),DATE(YEAR($F56), 1+3*INT((MONTH($F56)-1)/3), 1),"m")/3)+1))),2,IF(AND((INT(DATEDIF(DATE(YEAR($E56), 1+3*INT((MONTH($E56)-1)/3), 1),AF$8,"m")/3)+1)=INT(($H56*(INT(DATEDIF(DATE(YEAR($E56),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G56" s="19">
        <f>IF(OR($E56="", $F56="", AG$8=""),"",IF(AND(AG$8&lt;=$F56, EDATE(AG$8,3)-1&gt;=$E56),IF((INT(DATEDIF(DATE(YEAR($E56), 1+3*INT((MONTH($E56)-1)/3), 1),AG$8,"m")/3)+1)&lt;=INT(($H56*(INT(DATEDIF(DATE(YEAR($E56), 1+3*INT((MONTH($E56)-1)/3), 1),DATE(YEAR($F56), 1+3*INT((MONTH($F56)-1)/3), 1),"m")/3)+1))),2,IF(AND((INT(DATEDIF(DATE(YEAR($E56), 1+3*INT((MONTH($E56)-1)/3), 1),AG$8,"m")/3)+1)=INT(($H56*(INT(DATEDIF(DATE(YEAR($E56),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H56" s="19">
        <f>IF(OR($E56="", $F56="", AH$8=""),"",IF(AND(AH$8&lt;=$F56, EDATE(AH$8,3)-1&gt;=$E56),IF((INT(DATEDIF(DATE(YEAR($E56), 1+3*INT((MONTH($E56)-1)/3), 1),AH$8,"m")/3)+1)&lt;=INT(($H56*(INT(DATEDIF(DATE(YEAR($E56), 1+3*INT((MONTH($E56)-1)/3), 1),DATE(YEAR($F56), 1+3*INT((MONTH($F56)-1)/3), 1),"m")/3)+1))),2,IF(AND((INT(DATEDIF(DATE(YEAR($E56), 1+3*INT((MONTH($E56)-1)/3), 1),AH$8,"m")/3)+1)=INT(($H56*(INT(DATEDIF(DATE(YEAR($E56),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I56" s="19">
        <f>IF(OR($E56="", $F56="", AI$8=""),"",IF(AND(AI$8&lt;=$F56, EDATE(AI$8,3)-1&gt;=$E56),IF((INT(DATEDIF(DATE(YEAR($E56), 1+3*INT((MONTH($E56)-1)/3), 1),AI$8,"m")/3)+1)&lt;=INT(($H56*(INT(DATEDIF(DATE(YEAR($E56), 1+3*INT((MONTH($E56)-1)/3), 1),DATE(YEAR($F56), 1+3*INT((MONTH($F56)-1)/3), 1),"m")/3)+1))),2,IF(AND((INT(DATEDIF(DATE(YEAR($E56), 1+3*INT((MONTH($E56)-1)/3), 1),AI$8,"m")/3)+1)=INT(($H56*(INT(DATEDIF(DATE(YEAR($E56),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  <c r="AJ56" s="19">
        <f>IF(OR($E56="", $F56="", AJ$8=""),"",IF(AND(AJ$8&lt;=$F56, EDATE(AJ$8,3)-1&gt;=$E56),IF((INT(DATEDIF(DATE(YEAR($E56), 1+3*INT((MONTH($E56)-1)/3), 1),AJ$8,"m")/3)+1)&lt;=INT(($H56*(INT(DATEDIF(DATE(YEAR($E56), 1+3*INT((MONTH($E56)-1)/3), 1),DATE(YEAR($F56), 1+3*INT((MONTH($F56)-1)/3), 1),"m")/3)+1))),2,IF(AND((INT(DATEDIF(DATE(YEAR($E56), 1+3*INT((MONTH($E56)-1)/3), 1),AJ$8,"m")/3)+1)=INT(($H56*(INT(DATEDIF(DATE(YEAR($E56), 1+3*INT((MONTH($E56)-1)/3), 1),DATE(YEAR($F56), 1+3*INT((MONTH($F56)-1)/3), 1),"m")/3)+1)))+1,(($H56*(INT(DATEDIF(DATE(YEAR($E56), 1+3*INT((MONTH($E56)-1)/3), 1),DATE(YEAR($F56), 1+3*INT((MONTH($F56)-1)/3), 1),"m")/3)+1))-INT(($H56*(INT(DATEDIF(DATE(YEAR($E56), 1+3*INT((MONTH($E56)-1)/3), 1),DATE(YEAR($F56), 1+3*INT((MONTH($F56)-1)/3), 1),"m")/3)+1)))&gt;0)),3,1)),""))</f>
        <v/>
      </c>
    </row>
    <row r="57">
      <c r="A57" s="14">
        <f>IF(Datos!A52="","",Datos!A52)</f>
        <v/>
      </c>
      <c r="B57" s="15">
        <f>IF(Datos!B52="","",Datos!B52)</f>
        <v/>
      </c>
      <c r="C57" s="15">
        <f>IF(Datos!C52="","",Datos!C52)</f>
        <v/>
      </c>
      <c r="D57" s="15">
        <f>IF(Datos!D52="","",Datos!D52)</f>
        <v/>
      </c>
      <c r="E57" s="16">
        <f>IF(Datos!E52="","",Datos!E52)</f>
        <v/>
      </c>
      <c r="F57" s="16">
        <f>IF(Datos!F52="","",Datos!F52)</f>
        <v/>
      </c>
      <c r="G57" s="17">
        <f>IF(Datos!G52="","",Datos!G52)</f>
        <v/>
      </c>
      <c r="H57" s="18">
        <f>IF(Datos!H52="","",Datos!H52)</f>
        <v/>
      </c>
      <c r="I57" s="14">
        <f>IF(Datos!I52="","",Datos!I52)</f>
        <v/>
      </c>
      <c r="J57" s="14">
        <f>IF(Datos!J52="","",Datos!J52)</f>
        <v/>
      </c>
      <c r="K57" s="14">
        <f>IF(Datos!L52="","",Datos!L52)</f>
        <v/>
      </c>
      <c r="L57" s="15">
        <f>IF(Datos!N52="","",Datos!N52)</f>
        <v/>
      </c>
      <c r="M57" s="19">
        <f>IF(OR($E57="", $F57="", M$8=""),"",IF(AND(M$8&lt;=$F57, EDATE(M$8,3)-1&gt;=$E57),IF((INT(DATEDIF(DATE(YEAR($E57), 1+3*INT((MONTH($E57)-1)/3), 1),M$8,"m")/3)+1)&lt;=INT(($H57*(INT(DATEDIF(DATE(YEAR($E57), 1+3*INT((MONTH($E57)-1)/3), 1),DATE(YEAR($F57), 1+3*INT((MONTH($F57)-1)/3), 1),"m")/3)+1))),2,IF(AND((INT(DATEDIF(DATE(YEAR($E57), 1+3*INT((MONTH($E57)-1)/3), 1),M$8,"m")/3)+1)=INT(($H57*(INT(DATEDIF(DATE(YEAR($E57),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N57" s="19">
        <f>IF(OR($E57="", $F57="", N$8=""),"",IF(AND(N$8&lt;=$F57, EDATE(N$8,3)-1&gt;=$E57),IF((INT(DATEDIF(DATE(YEAR($E57), 1+3*INT((MONTH($E57)-1)/3), 1),N$8,"m")/3)+1)&lt;=INT(($H57*(INT(DATEDIF(DATE(YEAR($E57), 1+3*INT((MONTH($E57)-1)/3), 1),DATE(YEAR($F57), 1+3*INT((MONTH($F57)-1)/3), 1),"m")/3)+1))),2,IF(AND((INT(DATEDIF(DATE(YEAR($E57), 1+3*INT((MONTH($E57)-1)/3), 1),N$8,"m")/3)+1)=INT(($H57*(INT(DATEDIF(DATE(YEAR($E57),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O57" s="19">
        <f>IF(OR($E57="", $F57="", O$8=""),"",IF(AND(O$8&lt;=$F57, EDATE(O$8,3)-1&gt;=$E57),IF((INT(DATEDIF(DATE(YEAR($E57), 1+3*INT((MONTH($E57)-1)/3), 1),O$8,"m")/3)+1)&lt;=INT(($H57*(INT(DATEDIF(DATE(YEAR($E57), 1+3*INT((MONTH($E57)-1)/3), 1),DATE(YEAR($F57), 1+3*INT((MONTH($F57)-1)/3), 1),"m")/3)+1))),2,IF(AND((INT(DATEDIF(DATE(YEAR($E57), 1+3*INT((MONTH($E57)-1)/3), 1),O$8,"m")/3)+1)=INT(($H57*(INT(DATEDIF(DATE(YEAR($E57),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P57" s="19">
        <f>IF(OR($E57="", $F57="", P$8=""),"",IF(AND(P$8&lt;=$F57, EDATE(P$8,3)-1&gt;=$E57),IF((INT(DATEDIF(DATE(YEAR($E57), 1+3*INT((MONTH($E57)-1)/3), 1),P$8,"m")/3)+1)&lt;=INT(($H57*(INT(DATEDIF(DATE(YEAR($E57), 1+3*INT((MONTH($E57)-1)/3), 1),DATE(YEAR($F57), 1+3*INT((MONTH($F57)-1)/3), 1),"m")/3)+1))),2,IF(AND((INT(DATEDIF(DATE(YEAR($E57), 1+3*INT((MONTH($E57)-1)/3), 1),P$8,"m")/3)+1)=INT(($H57*(INT(DATEDIF(DATE(YEAR($E57),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Q57" s="19">
        <f>IF(OR($E57="", $F57="", Q$8=""),"",IF(AND(Q$8&lt;=$F57, EDATE(Q$8,3)-1&gt;=$E57),IF((INT(DATEDIF(DATE(YEAR($E57), 1+3*INT((MONTH($E57)-1)/3), 1),Q$8,"m")/3)+1)&lt;=INT(($H57*(INT(DATEDIF(DATE(YEAR($E57), 1+3*INT((MONTH($E57)-1)/3), 1),DATE(YEAR($F57), 1+3*INT((MONTH($F57)-1)/3), 1),"m")/3)+1))),2,IF(AND((INT(DATEDIF(DATE(YEAR($E57), 1+3*INT((MONTH($E57)-1)/3), 1),Q$8,"m")/3)+1)=INT(($H57*(INT(DATEDIF(DATE(YEAR($E57),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R57" s="19">
        <f>IF(OR($E57="", $F57="", R$8=""),"",IF(AND(R$8&lt;=$F57, EDATE(R$8,3)-1&gt;=$E57),IF((INT(DATEDIF(DATE(YEAR($E57), 1+3*INT((MONTH($E57)-1)/3), 1),R$8,"m")/3)+1)&lt;=INT(($H57*(INT(DATEDIF(DATE(YEAR($E57), 1+3*INT((MONTH($E57)-1)/3), 1),DATE(YEAR($F57), 1+3*INT((MONTH($F57)-1)/3), 1),"m")/3)+1))),2,IF(AND((INT(DATEDIF(DATE(YEAR($E57), 1+3*INT((MONTH($E57)-1)/3), 1),R$8,"m")/3)+1)=INT(($H57*(INT(DATEDIF(DATE(YEAR($E57),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S57" s="19">
        <f>IF(OR($E57="", $F57="", S$8=""),"",IF(AND(S$8&lt;=$F57, EDATE(S$8,3)-1&gt;=$E57),IF((INT(DATEDIF(DATE(YEAR($E57), 1+3*INT((MONTH($E57)-1)/3), 1),S$8,"m")/3)+1)&lt;=INT(($H57*(INT(DATEDIF(DATE(YEAR($E57), 1+3*INT((MONTH($E57)-1)/3), 1),DATE(YEAR($F57), 1+3*INT((MONTH($F57)-1)/3), 1),"m")/3)+1))),2,IF(AND((INT(DATEDIF(DATE(YEAR($E57), 1+3*INT((MONTH($E57)-1)/3), 1),S$8,"m")/3)+1)=INT(($H57*(INT(DATEDIF(DATE(YEAR($E57),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T57" s="19">
        <f>IF(OR($E57="", $F57="", T$8=""),"",IF(AND(T$8&lt;=$F57, EDATE(T$8,3)-1&gt;=$E57),IF((INT(DATEDIF(DATE(YEAR($E57), 1+3*INT((MONTH($E57)-1)/3), 1),T$8,"m")/3)+1)&lt;=INT(($H57*(INT(DATEDIF(DATE(YEAR($E57), 1+3*INT((MONTH($E57)-1)/3), 1),DATE(YEAR($F57), 1+3*INT((MONTH($F57)-1)/3), 1),"m")/3)+1))),2,IF(AND((INT(DATEDIF(DATE(YEAR($E57), 1+3*INT((MONTH($E57)-1)/3), 1),T$8,"m")/3)+1)=INT(($H57*(INT(DATEDIF(DATE(YEAR($E57),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U57" s="19">
        <f>IF(OR($E57="", $F57="", U$8=""),"",IF(AND(U$8&lt;=$F57, EDATE(U$8,3)-1&gt;=$E57),IF((INT(DATEDIF(DATE(YEAR($E57), 1+3*INT((MONTH($E57)-1)/3), 1),U$8,"m")/3)+1)&lt;=INT(($H57*(INT(DATEDIF(DATE(YEAR($E57), 1+3*INT((MONTH($E57)-1)/3), 1),DATE(YEAR($F57), 1+3*INT((MONTH($F57)-1)/3), 1),"m")/3)+1))),2,IF(AND((INT(DATEDIF(DATE(YEAR($E57), 1+3*INT((MONTH($E57)-1)/3), 1),U$8,"m")/3)+1)=INT(($H57*(INT(DATEDIF(DATE(YEAR($E57),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V57" s="19">
        <f>IF(OR($E57="", $F57="", V$8=""),"",IF(AND(V$8&lt;=$F57, EDATE(V$8,3)-1&gt;=$E57),IF((INT(DATEDIF(DATE(YEAR($E57), 1+3*INT((MONTH($E57)-1)/3), 1),V$8,"m")/3)+1)&lt;=INT(($H57*(INT(DATEDIF(DATE(YEAR($E57), 1+3*INT((MONTH($E57)-1)/3), 1),DATE(YEAR($F57), 1+3*INT((MONTH($F57)-1)/3), 1),"m")/3)+1))),2,IF(AND((INT(DATEDIF(DATE(YEAR($E57), 1+3*INT((MONTH($E57)-1)/3), 1),V$8,"m")/3)+1)=INT(($H57*(INT(DATEDIF(DATE(YEAR($E57),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W57" s="19">
        <f>IF(OR($E57="", $F57="", W$8=""),"",IF(AND(W$8&lt;=$F57, EDATE(W$8,3)-1&gt;=$E57),IF((INT(DATEDIF(DATE(YEAR($E57), 1+3*INT((MONTH($E57)-1)/3), 1),W$8,"m")/3)+1)&lt;=INT(($H57*(INT(DATEDIF(DATE(YEAR($E57), 1+3*INT((MONTH($E57)-1)/3), 1),DATE(YEAR($F57), 1+3*INT((MONTH($F57)-1)/3), 1),"m")/3)+1))),2,IF(AND((INT(DATEDIF(DATE(YEAR($E57), 1+3*INT((MONTH($E57)-1)/3), 1),W$8,"m")/3)+1)=INT(($H57*(INT(DATEDIF(DATE(YEAR($E57),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X57" s="19">
        <f>IF(OR($E57="", $F57="", X$8=""),"",IF(AND(X$8&lt;=$F57, EDATE(X$8,3)-1&gt;=$E57),IF((INT(DATEDIF(DATE(YEAR($E57), 1+3*INT((MONTH($E57)-1)/3), 1),X$8,"m")/3)+1)&lt;=INT(($H57*(INT(DATEDIF(DATE(YEAR($E57), 1+3*INT((MONTH($E57)-1)/3), 1),DATE(YEAR($F57), 1+3*INT((MONTH($F57)-1)/3), 1),"m")/3)+1))),2,IF(AND((INT(DATEDIF(DATE(YEAR($E57), 1+3*INT((MONTH($E57)-1)/3), 1),X$8,"m")/3)+1)=INT(($H57*(INT(DATEDIF(DATE(YEAR($E57),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Y57" s="19">
        <f>IF(OR($E57="", $F57="", Y$8=""),"",IF(AND(Y$8&lt;=$F57, EDATE(Y$8,3)-1&gt;=$E57),IF((INT(DATEDIF(DATE(YEAR($E57), 1+3*INT((MONTH($E57)-1)/3), 1),Y$8,"m")/3)+1)&lt;=INT(($H57*(INT(DATEDIF(DATE(YEAR($E57), 1+3*INT((MONTH($E57)-1)/3), 1),DATE(YEAR($F57), 1+3*INT((MONTH($F57)-1)/3), 1),"m")/3)+1))),2,IF(AND((INT(DATEDIF(DATE(YEAR($E57), 1+3*INT((MONTH($E57)-1)/3), 1),Y$8,"m")/3)+1)=INT(($H57*(INT(DATEDIF(DATE(YEAR($E57),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Z57" s="19">
        <f>IF(OR($E57="", $F57="", Z$8=""),"",IF(AND(Z$8&lt;=$F57, EDATE(Z$8,3)-1&gt;=$E57),IF((INT(DATEDIF(DATE(YEAR($E57), 1+3*INT((MONTH($E57)-1)/3), 1),Z$8,"m")/3)+1)&lt;=INT(($H57*(INT(DATEDIF(DATE(YEAR($E57), 1+3*INT((MONTH($E57)-1)/3), 1),DATE(YEAR($F57), 1+3*INT((MONTH($F57)-1)/3), 1),"m")/3)+1))),2,IF(AND((INT(DATEDIF(DATE(YEAR($E57), 1+3*INT((MONTH($E57)-1)/3), 1),Z$8,"m")/3)+1)=INT(($H57*(INT(DATEDIF(DATE(YEAR($E57),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A57" s="19">
        <f>IF(OR($E57="", $F57="", AA$8=""),"",IF(AND(AA$8&lt;=$F57, EDATE(AA$8,3)-1&gt;=$E57),IF((INT(DATEDIF(DATE(YEAR($E57), 1+3*INT((MONTH($E57)-1)/3), 1),AA$8,"m")/3)+1)&lt;=INT(($H57*(INT(DATEDIF(DATE(YEAR($E57), 1+3*INT((MONTH($E57)-1)/3), 1),DATE(YEAR($F57), 1+3*INT((MONTH($F57)-1)/3), 1),"m")/3)+1))),2,IF(AND((INT(DATEDIF(DATE(YEAR($E57), 1+3*INT((MONTH($E57)-1)/3), 1),AA$8,"m")/3)+1)=INT(($H57*(INT(DATEDIF(DATE(YEAR($E57),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B57" s="19">
        <f>IF(OR($E57="", $F57="", AB$8=""),"",IF(AND(AB$8&lt;=$F57, EDATE(AB$8,3)-1&gt;=$E57),IF((INT(DATEDIF(DATE(YEAR($E57), 1+3*INT((MONTH($E57)-1)/3), 1),AB$8,"m")/3)+1)&lt;=INT(($H57*(INT(DATEDIF(DATE(YEAR($E57), 1+3*INT((MONTH($E57)-1)/3), 1),DATE(YEAR($F57), 1+3*INT((MONTH($F57)-1)/3), 1),"m")/3)+1))),2,IF(AND((INT(DATEDIF(DATE(YEAR($E57), 1+3*INT((MONTH($E57)-1)/3), 1),AB$8,"m")/3)+1)=INT(($H57*(INT(DATEDIF(DATE(YEAR($E57),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C57" s="19">
        <f>IF(OR($E57="", $F57="", AC$8=""),"",IF(AND(AC$8&lt;=$F57, EDATE(AC$8,3)-1&gt;=$E57),IF((INT(DATEDIF(DATE(YEAR($E57), 1+3*INT((MONTH($E57)-1)/3), 1),AC$8,"m")/3)+1)&lt;=INT(($H57*(INT(DATEDIF(DATE(YEAR($E57), 1+3*INT((MONTH($E57)-1)/3), 1),DATE(YEAR($F57), 1+3*INT((MONTH($F57)-1)/3), 1),"m")/3)+1))),2,IF(AND((INT(DATEDIF(DATE(YEAR($E57), 1+3*INT((MONTH($E57)-1)/3), 1),AC$8,"m")/3)+1)=INT(($H57*(INT(DATEDIF(DATE(YEAR($E57),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D57" s="19">
        <f>IF(OR($E57="", $F57="", AD$8=""),"",IF(AND(AD$8&lt;=$F57, EDATE(AD$8,3)-1&gt;=$E57),IF((INT(DATEDIF(DATE(YEAR($E57), 1+3*INT((MONTH($E57)-1)/3), 1),AD$8,"m")/3)+1)&lt;=INT(($H57*(INT(DATEDIF(DATE(YEAR($E57), 1+3*INT((MONTH($E57)-1)/3), 1),DATE(YEAR($F57), 1+3*INT((MONTH($F57)-1)/3), 1),"m")/3)+1))),2,IF(AND((INT(DATEDIF(DATE(YEAR($E57), 1+3*INT((MONTH($E57)-1)/3), 1),AD$8,"m")/3)+1)=INT(($H57*(INT(DATEDIF(DATE(YEAR($E57),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E57" s="19">
        <f>IF(OR($E57="", $F57="", AE$8=""),"",IF(AND(AE$8&lt;=$F57, EDATE(AE$8,3)-1&gt;=$E57),IF((INT(DATEDIF(DATE(YEAR($E57), 1+3*INT((MONTH($E57)-1)/3), 1),AE$8,"m")/3)+1)&lt;=INT(($H57*(INT(DATEDIF(DATE(YEAR($E57), 1+3*INT((MONTH($E57)-1)/3), 1),DATE(YEAR($F57), 1+3*INT((MONTH($F57)-1)/3), 1),"m")/3)+1))),2,IF(AND((INT(DATEDIF(DATE(YEAR($E57), 1+3*INT((MONTH($E57)-1)/3), 1),AE$8,"m")/3)+1)=INT(($H57*(INT(DATEDIF(DATE(YEAR($E57),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F57" s="19">
        <f>IF(OR($E57="", $F57="", AF$8=""),"",IF(AND(AF$8&lt;=$F57, EDATE(AF$8,3)-1&gt;=$E57),IF((INT(DATEDIF(DATE(YEAR($E57), 1+3*INT((MONTH($E57)-1)/3), 1),AF$8,"m")/3)+1)&lt;=INT(($H57*(INT(DATEDIF(DATE(YEAR($E57), 1+3*INT((MONTH($E57)-1)/3), 1),DATE(YEAR($F57), 1+3*INT((MONTH($F57)-1)/3), 1),"m")/3)+1))),2,IF(AND((INT(DATEDIF(DATE(YEAR($E57), 1+3*INT((MONTH($E57)-1)/3), 1),AF$8,"m")/3)+1)=INT(($H57*(INT(DATEDIF(DATE(YEAR($E57),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G57" s="19">
        <f>IF(OR($E57="", $F57="", AG$8=""),"",IF(AND(AG$8&lt;=$F57, EDATE(AG$8,3)-1&gt;=$E57),IF((INT(DATEDIF(DATE(YEAR($E57), 1+3*INT((MONTH($E57)-1)/3), 1),AG$8,"m")/3)+1)&lt;=INT(($H57*(INT(DATEDIF(DATE(YEAR($E57), 1+3*INT((MONTH($E57)-1)/3), 1),DATE(YEAR($F57), 1+3*INT((MONTH($F57)-1)/3), 1),"m")/3)+1))),2,IF(AND((INT(DATEDIF(DATE(YEAR($E57), 1+3*INT((MONTH($E57)-1)/3), 1),AG$8,"m")/3)+1)=INT(($H57*(INT(DATEDIF(DATE(YEAR($E57),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H57" s="19">
        <f>IF(OR($E57="", $F57="", AH$8=""),"",IF(AND(AH$8&lt;=$F57, EDATE(AH$8,3)-1&gt;=$E57),IF((INT(DATEDIF(DATE(YEAR($E57), 1+3*INT((MONTH($E57)-1)/3), 1),AH$8,"m")/3)+1)&lt;=INT(($H57*(INT(DATEDIF(DATE(YEAR($E57), 1+3*INT((MONTH($E57)-1)/3), 1),DATE(YEAR($F57), 1+3*INT((MONTH($F57)-1)/3), 1),"m")/3)+1))),2,IF(AND((INT(DATEDIF(DATE(YEAR($E57), 1+3*INT((MONTH($E57)-1)/3), 1),AH$8,"m")/3)+1)=INT(($H57*(INT(DATEDIF(DATE(YEAR($E57),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I57" s="19">
        <f>IF(OR($E57="", $F57="", AI$8=""),"",IF(AND(AI$8&lt;=$F57, EDATE(AI$8,3)-1&gt;=$E57),IF((INT(DATEDIF(DATE(YEAR($E57), 1+3*INT((MONTH($E57)-1)/3), 1),AI$8,"m")/3)+1)&lt;=INT(($H57*(INT(DATEDIF(DATE(YEAR($E57), 1+3*INT((MONTH($E57)-1)/3), 1),DATE(YEAR($F57), 1+3*INT((MONTH($F57)-1)/3), 1),"m")/3)+1))),2,IF(AND((INT(DATEDIF(DATE(YEAR($E57), 1+3*INT((MONTH($E57)-1)/3), 1),AI$8,"m")/3)+1)=INT(($H57*(INT(DATEDIF(DATE(YEAR($E57),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  <c r="AJ57" s="19">
        <f>IF(OR($E57="", $F57="", AJ$8=""),"",IF(AND(AJ$8&lt;=$F57, EDATE(AJ$8,3)-1&gt;=$E57),IF((INT(DATEDIF(DATE(YEAR($E57), 1+3*INT((MONTH($E57)-1)/3), 1),AJ$8,"m")/3)+1)&lt;=INT(($H57*(INT(DATEDIF(DATE(YEAR($E57), 1+3*INT((MONTH($E57)-1)/3), 1),DATE(YEAR($F57), 1+3*INT((MONTH($F57)-1)/3), 1),"m")/3)+1))),2,IF(AND((INT(DATEDIF(DATE(YEAR($E57), 1+3*INT((MONTH($E57)-1)/3), 1),AJ$8,"m")/3)+1)=INT(($H57*(INT(DATEDIF(DATE(YEAR($E57), 1+3*INT((MONTH($E57)-1)/3), 1),DATE(YEAR($F57), 1+3*INT((MONTH($F57)-1)/3), 1),"m")/3)+1)))+1,(($H57*(INT(DATEDIF(DATE(YEAR($E57), 1+3*INT((MONTH($E57)-1)/3), 1),DATE(YEAR($F57), 1+3*INT((MONTH($F57)-1)/3), 1),"m")/3)+1))-INT(($H57*(INT(DATEDIF(DATE(YEAR($E57), 1+3*INT((MONTH($E57)-1)/3), 1),DATE(YEAR($F57), 1+3*INT((MONTH($F57)-1)/3), 1),"m")/3)+1)))&gt;0)),3,1)),""))</f>
        <v/>
      </c>
    </row>
    <row r="58">
      <c r="A58" s="14">
        <f>IF(Datos!A53="","",Datos!A53)</f>
        <v/>
      </c>
      <c r="B58" s="15">
        <f>IF(Datos!B53="","",Datos!B53)</f>
        <v/>
      </c>
      <c r="C58" s="15">
        <f>IF(Datos!C53="","",Datos!C53)</f>
        <v/>
      </c>
      <c r="D58" s="15">
        <f>IF(Datos!D53="","",Datos!D53)</f>
        <v/>
      </c>
      <c r="E58" s="16">
        <f>IF(Datos!E53="","",Datos!E53)</f>
        <v/>
      </c>
      <c r="F58" s="16">
        <f>IF(Datos!F53="","",Datos!F53)</f>
        <v/>
      </c>
      <c r="G58" s="17">
        <f>IF(Datos!G53="","",Datos!G53)</f>
        <v/>
      </c>
      <c r="H58" s="18">
        <f>IF(Datos!H53="","",Datos!H53)</f>
        <v/>
      </c>
      <c r="I58" s="14">
        <f>IF(Datos!I53="","",Datos!I53)</f>
        <v/>
      </c>
      <c r="J58" s="14">
        <f>IF(Datos!J53="","",Datos!J53)</f>
        <v/>
      </c>
      <c r="K58" s="14">
        <f>IF(Datos!L53="","",Datos!L53)</f>
        <v/>
      </c>
      <c r="L58" s="15">
        <f>IF(Datos!N53="","",Datos!N53)</f>
        <v/>
      </c>
      <c r="M58" s="19">
        <f>IF(OR($E58="", $F58="", M$8=""),"",IF(AND(M$8&lt;=$F58, EDATE(M$8,3)-1&gt;=$E58),IF((INT(DATEDIF(DATE(YEAR($E58), 1+3*INT((MONTH($E58)-1)/3), 1),M$8,"m")/3)+1)&lt;=INT(($H58*(INT(DATEDIF(DATE(YEAR($E58), 1+3*INT((MONTH($E58)-1)/3), 1),DATE(YEAR($F58), 1+3*INT((MONTH($F58)-1)/3), 1),"m")/3)+1))),2,IF(AND((INT(DATEDIF(DATE(YEAR($E58), 1+3*INT((MONTH($E58)-1)/3), 1),M$8,"m")/3)+1)=INT(($H58*(INT(DATEDIF(DATE(YEAR($E58),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N58" s="19">
        <f>IF(OR($E58="", $F58="", N$8=""),"",IF(AND(N$8&lt;=$F58, EDATE(N$8,3)-1&gt;=$E58),IF((INT(DATEDIF(DATE(YEAR($E58), 1+3*INT((MONTH($E58)-1)/3), 1),N$8,"m")/3)+1)&lt;=INT(($H58*(INT(DATEDIF(DATE(YEAR($E58), 1+3*INT((MONTH($E58)-1)/3), 1),DATE(YEAR($F58), 1+3*INT((MONTH($F58)-1)/3), 1),"m")/3)+1))),2,IF(AND((INT(DATEDIF(DATE(YEAR($E58), 1+3*INT((MONTH($E58)-1)/3), 1),N$8,"m")/3)+1)=INT(($H58*(INT(DATEDIF(DATE(YEAR($E58),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O58" s="19">
        <f>IF(OR($E58="", $F58="", O$8=""),"",IF(AND(O$8&lt;=$F58, EDATE(O$8,3)-1&gt;=$E58),IF((INT(DATEDIF(DATE(YEAR($E58), 1+3*INT((MONTH($E58)-1)/3), 1),O$8,"m")/3)+1)&lt;=INT(($H58*(INT(DATEDIF(DATE(YEAR($E58), 1+3*INT((MONTH($E58)-1)/3), 1),DATE(YEAR($F58), 1+3*INT((MONTH($F58)-1)/3), 1),"m")/3)+1))),2,IF(AND((INT(DATEDIF(DATE(YEAR($E58), 1+3*INT((MONTH($E58)-1)/3), 1),O$8,"m")/3)+1)=INT(($H58*(INT(DATEDIF(DATE(YEAR($E58),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P58" s="19">
        <f>IF(OR($E58="", $F58="", P$8=""),"",IF(AND(P$8&lt;=$F58, EDATE(P$8,3)-1&gt;=$E58),IF((INT(DATEDIF(DATE(YEAR($E58), 1+3*INT((MONTH($E58)-1)/3), 1),P$8,"m")/3)+1)&lt;=INT(($H58*(INT(DATEDIF(DATE(YEAR($E58), 1+3*INT((MONTH($E58)-1)/3), 1),DATE(YEAR($F58), 1+3*INT((MONTH($F58)-1)/3), 1),"m")/3)+1))),2,IF(AND((INT(DATEDIF(DATE(YEAR($E58), 1+3*INT((MONTH($E58)-1)/3), 1),P$8,"m")/3)+1)=INT(($H58*(INT(DATEDIF(DATE(YEAR($E58),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Q58" s="19">
        <f>IF(OR($E58="", $F58="", Q$8=""),"",IF(AND(Q$8&lt;=$F58, EDATE(Q$8,3)-1&gt;=$E58),IF((INT(DATEDIF(DATE(YEAR($E58), 1+3*INT((MONTH($E58)-1)/3), 1),Q$8,"m")/3)+1)&lt;=INT(($H58*(INT(DATEDIF(DATE(YEAR($E58), 1+3*INT((MONTH($E58)-1)/3), 1),DATE(YEAR($F58), 1+3*INT((MONTH($F58)-1)/3), 1),"m")/3)+1))),2,IF(AND((INT(DATEDIF(DATE(YEAR($E58), 1+3*INT((MONTH($E58)-1)/3), 1),Q$8,"m")/3)+1)=INT(($H58*(INT(DATEDIF(DATE(YEAR($E58),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R58" s="19">
        <f>IF(OR($E58="", $F58="", R$8=""),"",IF(AND(R$8&lt;=$F58, EDATE(R$8,3)-1&gt;=$E58),IF((INT(DATEDIF(DATE(YEAR($E58), 1+3*INT((MONTH($E58)-1)/3), 1),R$8,"m")/3)+1)&lt;=INT(($H58*(INT(DATEDIF(DATE(YEAR($E58), 1+3*INT((MONTH($E58)-1)/3), 1),DATE(YEAR($F58), 1+3*INT((MONTH($F58)-1)/3), 1),"m")/3)+1))),2,IF(AND((INT(DATEDIF(DATE(YEAR($E58), 1+3*INT((MONTH($E58)-1)/3), 1),R$8,"m")/3)+1)=INT(($H58*(INT(DATEDIF(DATE(YEAR($E58),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S58" s="19">
        <f>IF(OR($E58="", $F58="", S$8=""),"",IF(AND(S$8&lt;=$F58, EDATE(S$8,3)-1&gt;=$E58),IF((INT(DATEDIF(DATE(YEAR($E58), 1+3*INT((MONTH($E58)-1)/3), 1),S$8,"m")/3)+1)&lt;=INT(($H58*(INT(DATEDIF(DATE(YEAR($E58), 1+3*INT((MONTH($E58)-1)/3), 1),DATE(YEAR($F58), 1+3*INT((MONTH($F58)-1)/3), 1),"m")/3)+1))),2,IF(AND((INT(DATEDIF(DATE(YEAR($E58), 1+3*INT((MONTH($E58)-1)/3), 1),S$8,"m")/3)+1)=INT(($H58*(INT(DATEDIF(DATE(YEAR($E58),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T58" s="19">
        <f>IF(OR($E58="", $F58="", T$8=""),"",IF(AND(T$8&lt;=$F58, EDATE(T$8,3)-1&gt;=$E58),IF((INT(DATEDIF(DATE(YEAR($E58), 1+3*INT((MONTH($E58)-1)/3), 1),T$8,"m")/3)+1)&lt;=INT(($H58*(INT(DATEDIF(DATE(YEAR($E58), 1+3*INT((MONTH($E58)-1)/3), 1),DATE(YEAR($F58), 1+3*INT((MONTH($F58)-1)/3), 1),"m")/3)+1))),2,IF(AND((INT(DATEDIF(DATE(YEAR($E58), 1+3*INT((MONTH($E58)-1)/3), 1),T$8,"m")/3)+1)=INT(($H58*(INT(DATEDIF(DATE(YEAR($E58),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U58" s="19">
        <f>IF(OR($E58="", $F58="", U$8=""),"",IF(AND(U$8&lt;=$F58, EDATE(U$8,3)-1&gt;=$E58),IF((INT(DATEDIF(DATE(YEAR($E58), 1+3*INT((MONTH($E58)-1)/3), 1),U$8,"m")/3)+1)&lt;=INT(($H58*(INT(DATEDIF(DATE(YEAR($E58), 1+3*INT((MONTH($E58)-1)/3), 1),DATE(YEAR($F58), 1+3*INT((MONTH($F58)-1)/3), 1),"m")/3)+1))),2,IF(AND((INT(DATEDIF(DATE(YEAR($E58), 1+3*INT((MONTH($E58)-1)/3), 1),U$8,"m")/3)+1)=INT(($H58*(INT(DATEDIF(DATE(YEAR($E58),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V58" s="19">
        <f>IF(OR($E58="", $F58="", V$8=""),"",IF(AND(V$8&lt;=$F58, EDATE(V$8,3)-1&gt;=$E58),IF((INT(DATEDIF(DATE(YEAR($E58), 1+3*INT((MONTH($E58)-1)/3), 1),V$8,"m")/3)+1)&lt;=INT(($H58*(INT(DATEDIF(DATE(YEAR($E58), 1+3*INT((MONTH($E58)-1)/3), 1),DATE(YEAR($F58), 1+3*INT((MONTH($F58)-1)/3), 1),"m")/3)+1))),2,IF(AND((INT(DATEDIF(DATE(YEAR($E58), 1+3*INT((MONTH($E58)-1)/3), 1),V$8,"m")/3)+1)=INT(($H58*(INT(DATEDIF(DATE(YEAR($E58),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W58" s="19">
        <f>IF(OR($E58="", $F58="", W$8=""),"",IF(AND(W$8&lt;=$F58, EDATE(W$8,3)-1&gt;=$E58),IF((INT(DATEDIF(DATE(YEAR($E58), 1+3*INT((MONTH($E58)-1)/3), 1),W$8,"m")/3)+1)&lt;=INT(($H58*(INT(DATEDIF(DATE(YEAR($E58), 1+3*INT((MONTH($E58)-1)/3), 1),DATE(YEAR($F58), 1+3*INT((MONTH($F58)-1)/3), 1),"m")/3)+1))),2,IF(AND((INT(DATEDIF(DATE(YEAR($E58), 1+3*INT((MONTH($E58)-1)/3), 1),W$8,"m")/3)+1)=INT(($H58*(INT(DATEDIF(DATE(YEAR($E58),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X58" s="19">
        <f>IF(OR($E58="", $F58="", X$8=""),"",IF(AND(X$8&lt;=$F58, EDATE(X$8,3)-1&gt;=$E58),IF((INT(DATEDIF(DATE(YEAR($E58), 1+3*INT((MONTH($E58)-1)/3), 1),X$8,"m")/3)+1)&lt;=INT(($H58*(INT(DATEDIF(DATE(YEAR($E58), 1+3*INT((MONTH($E58)-1)/3), 1),DATE(YEAR($F58), 1+3*INT((MONTH($F58)-1)/3), 1),"m")/3)+1))),2,IF(AND((INT(DATEDIF(DATE(YEAR($E58), 1+3*INT((MONTH($E58)-1)/3), 1),X$8,"m")/3)+1)=INT(($H58*(INT(DATEDIF(DATE(YEAR($E58),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Y58" s="19">
        <f>IF(OR($E58="", $F58="", Y$8=""),"",IF(AND(Y$8&lt;=$F58, EDATE(Y$8,3)-1&gt;=$E58),IF((INT(DATEDIF(DATE(YEAR($E58), 1+3*INT((MONTH($E58)-1)/3), 1),Y$8,"m")/3)+1)&lt;=INT(($H58*(INT(DATEDIF(DATE(YEAR($E58), 1+3*INT((MONTH($E58)-1)/3), 1),DATE(YEAR($F58), 1+3*INT((MONTH($F58)-1)/3), 1),"m")/3)+1))),2,IF(AND((INT(DATEDIF(DATE(YEAR($E58), 1+3*INT((MONTH($E58)-1)/3), 1),Y$8,"m")/3)+1)=INT(($H58*(INT(DATEDIF(DATE(YEAR($E58),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Z58" s="19">
        <f>IF(OR($E58="", $F58="", Z$8=""),"",IF(AND(Z$8&lt;=$F58, EDATE(Z$8,3)-1&gt;=$E58),IF((INT(DATEDIF(DATE(YEAR($E58), 1+3*INT((MONTH($E58)-1)/3), 1),Z$8,"m")/3)+1)&lt;=INT(($H58*(INT(DATEDIF(DATE(YEAR($E58), 1+3*INT((MONTH($E58)-1)/3), 1),DATE(YEAR($F58), 1+3*INT((MONTH($F58)-1)/3), 1),"m")/3)+1))),2,IF(AND((INT(DATEDIF(DATE(YEAR($E58), 1+3*INT((MONTH($E58)-1)/3), 1),Z$8,"m")/3)+1)=INT(($H58*(INT(DATEDIF(DATE(YEAR($E58),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A58" s="19">
        <f>IF(OR($E58="", $F58="", AA$8=""),"",IF(AND(AA$8&lt;=$F58, EDATE(AA$8,3)-1&gt;=$E58),IF((INT(DATEDIF(DATE(YEAR($E58), 1+3*INT((MONTH($E58)-1)/3), 1),AA$8,"m")/3)+1)&lt;=INT(($H58*(INT(DATEDIF(DATE(YEAR($E58), 1+3*INT((MONTH($E58)-1)/3), 1),DATE(YEAR($F58), 1+3*INT((MONTH($F58)-1)/3), 1),"m")/3)+1))),2,IF(AND((INT(DATEDIF(DATE(YEAR($E58), 1+3*INT((MONTH($E58)-1)/3), 1),AA$8,"m")/3)+1)=INT(($H58*(INT(DATEDIF(DATE(YEAR($E58),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B58" s="19">
        <f>IF(OR($E58="", $F58="", AB$8=""),"",IF(AND(AB$8&lt;=$F58, EDATE(AB$8,3)-1&gt;=$E58),IF((INT(DATEDIF(DATE(YEAR($E58), 1+3*INT((MONTH($E58)-1)/3), 1),AB$8,"m")/3)+1)&lt;=INT(($H58*(INT(DATEDIF(DATE(YEAR($E58), 1+3*INT((MONTH($E58)-1)/3), 1),DATE(YEAR($F58), 1+3*INT((MONTH($F58)-1)/3), 1),"m")/3)+1))),2,IF(AND((INT(DATEDIF(DATE(YEAR($E58), 1+3*INT((MONTH($E58)-1)/3), 1),AB$8,"m")/3)+1)=INT(($H58*(INT(DATEDIF(DATE(YEAR($E58),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C58" s="19">
        <f>IF(OR($E58="", $F58="", AC$8=""),"",IF(AND(AC$8&lt;=$F58, EDATE(AC$8,3)-1&gt;=$E58),IF((INT(DATEDIF(DATE(YEAR($E58), 1+3*INT((MONTH($E58)-1)/3), 1),AC$8,"m")/3)+1)&lt;=INT(($H58*(INT(DATEDIF(DATE(YEAR($E58), 1+3*INT((MONTH($E58)-1)/3), 1),DATE(YEAR($F58), 1+3*INT((MONTH($F58)-1)/3), 1),"m")/3)+1))),2,IF(AND((INT(DATEDIF(DATE(YEAR($E58), 1+3*INT((MONTH($E58)-1)/3), 1),AC$8,"m")/3)+1)=INT(($H58*(INT(DATEDIF(DATE(YEAR($E58),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D58" s="19">
        <f>IF(OR($E58="", $F58="", AD$8=""),"",IF(AND(AD$8&lt;=$F58, EDATE(AD$8,3)-1&gt;=$E58),IF((INT(DATEDIF(DATE(YEAR($E58), 1+3*INT((MONTH($E58)-1)/3), 1),AD$8,"m")/3)+1)&lt;=INT(($H58*(INT(DATEDIF(DATE(YEAR($E58), 1+3*INT((MONTH($E58)-1)/3), 1),DATE(YEAR($F58), 1+3*INT((MONTH($F58)-1)/3), 1),"m")/3)+1))),2,IF(AND((INT(DATEDIF(DATE(YEAR($E58), 1+3*INT((MONTH($E58)-1)/3), 1),AD$8,"m")/3)+1)=INT(($H58*(INT(DATEDIF(DATE(YEAR($E58),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E58" s="19">
        <f>IF(OR($E58="", $F58="", AE$8=""),"",IF(AND(AE$8&lt;=$F58, EDATE(AE$8,3)-1&gt;=$E58),IF((INT(DATEDIF(DATE(YEAR($E58), 1+3*INT((MONTH($E58)-1)/3), 1),AE$8,"m")/3)+1)&lt;=INT(($H58*(INT(DATEDIF(DATE(YEAR($E58), 1+3*INT((MONTH($E58)-1)/3), 1),DATE(YEAR($F58), 1+3*INT((MONTH($F58)-1)/3), 1),"m")/3)+1))),2,IF(AND((INT(DATEDIF(DATE(YEAR($E58), 1+3*INT((MONTH($E58)-1)/3), 1),AE$8,"m")/3)+1)=INT(($H58*(INT(DATEDIF(DATE(YEAR($E58),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F58" s="19">
        <f>IF(OR($E58="", $F58="", AF$8=""),"",IF(AND(AF$8&lt;=$F58, EDATE(AF$8,3)-1&gt;=$E58),IF((INT(DATEDIF(DATE(YEAR($E58), 1+3*INT((MONTH($E58)-1)/3), 1),AF$8,"m")/3)+1)&lt;=INT(($H58*(INT(DATEDIF(DATE(YEAR($E58), 1+3*INT((MONTH($E58)-1)/3), 1),DATE(YEAR($F58), 1+3*INT((MONTH($F58)-1)/3), 1),"m")/3)+1))),2,IF(AND((INT(DATEDIF(DATE(YEAR($E58), 1+3*INT((MONTH($E58)-1)/3), 1),AF$8,"m")/3)+1)=INT(($H58*(INT(DATEDIF(DATE(YEAR($E58),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G58" s="19">
        <f>IF(OR($E58="", $F58="", AG$8=""),"",IF(AND(AG$8&lt;=$F58, EDATE(AG$8,3)-1&gt;=$E58),IF((INT(DATEDIF(DATE(YEAR($E58), 1+3*INT((MONTH($E58)-1)/3), 1),AG$8,"m")/3)+1)&lt;=INT(($H58*(INT(DATEDIF(DATE(YEAR($E58), 1+3*INT((MONTH($E58)-1)/3), 1),DATE(YEAR($F58), 1+3*INT((MONTH($F58)-1)/3), 1),"m")/3)+1))),2,IF(AND((INT(DATEDIF(DATE(YEAR($E58), 1+3*INT((MONTH($E58)-1)/3), 1),AG$8,"m")/3)+1)=INT(($H58*(INT(DATEDIF(DATE(YEAR($E58),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H58" s="19">
        <f>IF(OR($E58="", $F58="", AH$8=""),"",IF(AND(AH$8&lt;=$F58, EDATE(AH$8,3)-1&gt;=$E58),IF((INT(DATEDIF(DATE(YEAR($E58), 1+3*INT((MONTH($E58)-1)/3), 1),AH$8,"m")/3)+1)&lt;=INT(($H58*(INT(DATEDIF(DATE(YEAR($E58), 1+3*INT((MONTH($E58)-1)/3), 1),DATE(YEAR($F58), 1+3*INT((MONTH($F58)-1)/3), 1),"m")/3)+1))),2,IF(AND((INT(DATEDIF(DATE(YEAR($E58), 1+3*INT((MONTH($E58)-1)/3), 1),AH$8,"m")/3)+1)=INT(($H58*(INT(DATEDIF(DATE(YEAR($E58),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I58" s="19">
        <f>IF(OR($E58="", $F58="", AI$8=""),"",IF(AND(AI$8&lt;=$F58, EDATE(AI$8,3)-1&gt;=$E58),IF((INT(DATEDIF(DATE(YEAR($E58), 1+3*INT((MONTH($E58)-1)/3), 1),AI$8,"m")/3)+1)&lt;=INT(($H58*(INT(DATEDIF(DATE(YEAR($E58), 1+3*INT((MONTH($E58)-1)/3), 1),DATE(YEAR($F58), 1+3*INT((MONTH($F58)-1)/3), 1),"m")/3)+1))),2,IF(AND((INT(DATEDIF(DATE(YEAR($E58), 1+3*INT((MONTH($E58)-1)/3), 1),AI$8,"m")/3)+1)=INT(($H58*(INT(DATEDIF(DATE(YEAR($E58),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  <c r="AJ58" s="19">
        <f>IF(OR($E58="", $F58="", AJ$8=""),"",IF(AND(AJ$8&lt;=$F58, EDATE(AJ$8,3)-1&gt;=$E58),IF((INT(DATEDIF(DATE(YEAR($E58), 1+3*INT((MONTH($E58)-1)/3), 1),AJ$8,"m")/3)+1)&lt;=INT(($H58*(INT(DATEDIF(DATE(YEAR($E58), 1+3*INT((MONTH($E58)-1)/3), 1),DATE(YEAR($F58), 1+3*INT((MONTH($F58)-1)/3), 1),"m")/3)+1))),2,IF(AND((INT(DATEDIF(DATE(YEAR($E58), 1+3*INT((MONTH($E58)-1)/3), 1),AJ$8,"m")/3)+1)=INT(($H58*(INT(DATEDIF(DATE(YEAR($E58), 1+3*INT((MONTH($E58)-1)/3), 1),DATE(YEAR($F58), 1+3*INT((MONTH($F58)-1)/3), 1),"m")/3)+1)))+1,(($H58*(INT(DATEDIF(DATE(YEAR($E58), 1+3*INT((MONTH($E58)-1)/3), 1),DATE(YEAR($F58), 1+3*INT((MONTH($F58)-1)/3), 1),"m")/3)+1))-INT(($H58*(INT(DATEDIF(DATE(YEAR($E58), 1+3*INT((MONTH($E58)-1)/3), 1),DATE(YEAR($F58), 1+3*INT((MONTH($F58)-1)/3), 1),"m")/3)+1)))&gt;0)),3,1)),""))</f>
        <v/>
      </c>
    </row>
    <row r="59">
      <c r="A59" s="14">
        <f>IF(Datos!A54="","",Datos!A54)</f>
        <v/>
      </c>
      <c r="B59" s="15">
        <f>IF(Datos!B54="","",Datos!B54)</f>
        <v/>
      </c>
      <c r="C59" s="15">
        <f>IF(Datos!C54="","",Datos!C54)</f>
        <v/>
      </c>
      <c r="D59" s="15">
        <f>IF(Datos!D54="","",Datos!D54)</f>
        <v/>
      </c>
      <c r="E59" s="16">
        <f>IF(Datos!E54="","",Datos!E54)</f>
        <v/>
      </c>
      <c r="F59" s="16">
        <f>IF(Datos!F54="","",Datos!F54)</f>
        <v/>
      </c>
      <c r="G59" s="17">
        <f>IF(Datos!G54="","",Datos!G54)</f>
        <v/>
      </c>
      <c r="H59" s="18">
        <f>IF(Datos!H54="","",Datos!H54)</f>
        <v/>
      </c>
      <c r="I59" s="14">
        <f>IF(Datos!I54="","",Datos!I54)</f>
        <v/>
      </c>
      <c r="J59" s="14">
        <f>IF(Datos!J54="","",Datos!J54)</f>
        <v/>
      </c>
      <c r="K59" s="14">
        <f>IF(Datos!L54="","",Datos!L54)</f>
        <v/>
      </c>
      <c r="L59" s="15">
        <f>IF(Datos!N54="","",Datos!N54)</f>
        <v/>
      </c>
      <c r="M59" s="19">
        <f>IF(OR($E59="", $F59="", M$8=""),"",IF(AND(M$8&lt;=$F59, EDATE(M$8,3)-1&gt;=$E59),IF((INT(DATEDIF(DATE(YEAR($E59), 1+3*INT((MONTH($E59)-1)/3), 1),M$8,"m")/3)+1)&lt;=INT(($H59*(INT(DATEDIF(DATE(YEAR($E59), 1+3*INT((MONTH($E59)-1)/3), 1),DATE(YEAR($F59), 1+3*INT((MONTH($F59)-1)/3), 1),"m")/3)+1))),2,IF(AND((INT(DATEDIF(DATE(YEAR($E59), 1+3*INT((MONTH($E59)-1)/3), 1),M$8,"m")/3)+1)=INT(($H59*(INT(DATEDIF(DATE(YEAR($E59),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N59" s="19">
        <f>IF(OR($E59="", $F59="", N$8=""),"",IF(AND(N$8&lt;=$F59, EDATE(N$8,3)-1&gt;=$E59),IF((INT(DATEDIF(DATE(YEAR($E59), 1+3*INT((MONTH($E59)-1)/3), 1),N$8,"m")/3)+1)&lt;=INT(($H59*(INT(DATEDIF(DATE(YEAR($E59), 1+3*INT((MONTH($E59)-1)/3), 1),DATE(YEAR($F59), 1+3*INT((MONTH($F59)-1)/3), 1),"m")/3)+1))),2,IF(AND((INT(DATEDIF(DATE(YEAR($E59), 1+3*INT((MONTH($E59)-1)/3), 1),N$8,"m")/3)+1)=INT(($H59*(INT(DATEDIF(DATE(YEAR($E59),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O59" s="19">
        <f>IF(OR($E59="", $F59="", O$8=""),"",IF(AND(O$8&lt;=$F59, EDATE(O$8,3)-1&gt;=$E59),IF((INT(DATEDIF(DATE(YEAR($E59), 1+3*INT((MONTH($E59)-1)/3), 1),O$8,"m")/3)+1)&lt;=INT(($H59*(INT(DATEDIF(DATE(YEAR($E59), 1+3*INT((MONTH($E59)-1)/3), 1),DATE(YEAR($F59), 1+3*INT((MONTH($F59)-1)/3), 1),"m")/3)+1))),2,IF(AND((INT(DATEDIF(DATE(YEAR($E59), 1+3*INT((MONTH($E59)-1)/3), 1),O$8,"m")/3)+1)=INT(($H59*(INT(DATEDIF(DATE(YEAR($E59),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P59" s="19">
        <f>IF(OR($E59="", $F59="", P$8=""),"",IF(AND(P$8&lt;=$F59, EDATE(P$8,3)-1&gt;=$E59),IF((INT(DATEDIF(DATE(YEAR($E59), 1+3*INT((MONTH($E59)-1)/3), 1),P$8,"m")/3)+1)&lt;=INT(($H59*(INT(DATEDIF(DATE(YEAR($E59), 1+3*INT((MONTH($E59)-1)/3), 1),DATE(YEAR($F59), 1+3*INT((MONTH($F59)-1)/3), 1),"m")/3)+1))),2,IF(AND((INT(DATEDIF(DATE(YEAR($E59), 1+3*INT((MONTH($E59)-1)/3), 1),P$8,"m")/3)+1)=INT(($H59*(INT(DATEDIF(DATE(YEAR($E59),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Q59" s="19">
        <f>IF(OR($E59="", $F59="", Q$8=""),"",IF(AND(Q$8&lt;=$F59, EDATE(Q$8,3)-1&gt;=$E59),IF((INT(DATEDIF(DATE(YEAR($E59), 1+3*INT((MONTH($E59)-1)/3), 1),Q$8,"m")/3)+1)&lt;=INT(($H59*(INT(DATEDIF(DATE(YEAR($E59), 1+3*INT((MONTH($E59)-1)/3), 1),DATE(YEAR($F59), 1+3*INT((MONTH($F59)-1)/3), 1),"m")/3)+1))),2,IF(AND((INT(DATEDIF(DATE(YEAR($E59), 1+3*INT((MONTH($E59)-1)/3), 1),Q$8,"m")/3)+1)=INT(($H59*(INT(DATEDIF(DATE(YEAR($E59),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R59" s="19">
        <f>IF(OR($E59="", $F59="", R$8=""),"",IF(AND(R$8&lt;=$F59, EDATE(R$8,3)-1&gt;=$E59),IF((INT(DATEDIF(DATE(YEAR($E59), 1+3*INT((MONTH($E59)-1)/3), 1),R$8,"m")/3)+1)&lt;=INT(($H59*(INT(DATEDIF(DATE(YEAR($E59), 1+3*INT((MONTH($E59)-1)/3), 1),DATE(YEAR($F59), 1+3*INT((MONTH($F59)-1)/3), 1),"m")/3)+1))),2,IF(AND((INT(DATEDIF(DATE(YEAR($E59), 1+3*INT((MONTH($E59)-1)/3), 1),R$8,"m")/3)+1)=INT(($H59*(INT(DATEDIF(DATE(YEAR($E59),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S59" s="19">
        <f>IF(OR($E59="", $F59="", S$8=""),"",IF(AND(S$8&lt;=$F59, EDATE(S$8,3)-1&gt;=$E59),IF((INT(DATEDIF(DATE(YEAR($E59), 1+3*INT((MONTH($E59)-1)/3), 1),S$8,"m")/3)+1)&lt;=INT(($H59*(INT(DATEDIF(DATE(YEAR($E59), 1+3*INT((MONTH($E59)-1)/3), 1),DATE(YEAR($F59), 1+3*INT((MONTH($F59)-1)/3), 1),"m")/3)+1))),2,IF(AND((INT(DATEDIF(DATE(YEAR($E59), 1+3*INT((MONTH($E59)-1)/3), 1),S$8,"m")/3)+1)=INT(($H59*(INT(DATEDIF(DATE(YEAR($E59),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T59" s="19">
        <f>IF(OR($E59="", $F59="", T$8=""),"",IF(AND(T$8&lt;=$F59, EDATE(T$8,3)-1&gt;=$E59),IF((INT(DATEDIF(DATE(YEAR($E59), 1+3*INT((MONTH($E59)-1)/3), 1),T$8,"m")/3)+1)&lt;=INT(($H59*(INT(DATEDIF(DATE(YEAR($E59), 1+3*INT((MONTH($E59)-1)/3), 1),DATE(YEAR($F59), 1+3*INT((MONTH($F59)-1)/3), 1),"m")/3)+1))),2,IF(AND((INT(DATEDIF(DATE(YEAR($E59), 1+3*INT((MONTH($E59)-1)/3), 1),T$8,"m")/3)+1)=INT(($H59*(INT(DATEDIF(DATE(YEAR($E59),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U59" s="19">
        <f>IF(OR($E59="", $F59="", U$8=""),"",IF(AND(U$8&lt;=$F59, EDATE(U$8,3)-1&gt;=$E59),IF((INT(DATEDIF(DATE(YEAR($E59), 1+3*INT((MONTH($E59)-1)/3), 1),U$8,"m")/3)+1)&lt;=INT(($H59*(INT(DATEDIF(DATE(YEAR($E59), 1+3*INT((MONTH($E59)-1)/3), 1),DATE(YEAR($F59), 1+3*INT((MONTH($F59)-1)/3), 1),"m")/3)+1))),2,IF(AND((INT(DATEDIF(DATE(YEAR($E59), 1+3*INT((MONTH($E59)-1)/3), 1),U$8,"m")/3)+1)=INT(($H59*(INT(DATEDIF(DATE(YEAR($E59),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V59" s="19">
        <f>IF(OR($E59="", $F59="", V$8=""),"",IF(AND(V$8&lt;=$F59, EDATE(V$8,3)-1&gt;=$E59),IF((INT(DATEDIF(DATE(YEAR($E59), 1+3*INT((MONTH($E59)-1)/3), 1),V$8,"m")/3)+1)&lt;=INT(($H59*(INT(DATEDIF(DATE(YEAR($E59), 1+3*INT((MONTH($E59)-1)/3), 1),DATE(YEAR($F59), 1+3*INT((MONTH($F59)-1)/3), 1),"m")/3)+1))),2,IF(AND((INT(DATEDIF(DATE(YEAR($E59), 1+3*INT((MONTH($E59)-1)/3), 1),V$8,"m")/3)+1)=INT(($H59*(INT(DATEDIF(DATE(YEAR($E59),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W59" s="19">
        <f>IF(OR($E59="", $F59="", W$8=""),"",IF(AND(W$8&lt;=$F59, EDATE(W$8,3)-1&gt;=$E59),IF((INT(DATEDIF(DATE(YEAR($E59), 1+3*INT((MONTH($E59)-1)/3), 1),W$8,"m")/3)+1)&lt;=INT(($H59*(INT(DATEDIF(DATE(YEAR($E59), 1+3*INT((MONTH($E59)-1)/3), 1),DATE(YEAR($F59), 1+3*INT((MONTH($F59)-1)/3), 1),"m")/3)+1))),2,IF(AND((INT(DATEDIF(DATE(YEAR($E59), 1+3*INT((MONTH($E59)-1)/3), 1),W$8,"m")/3)+1)=INT(($H59*(INT(DATEDIF(DATE(YEAR($E59),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X59" s="19">
        <f>IF(OR($E59="", $F59="", X$8=""),"",IF(AND(X$8&lt;=$F59, EDATE(X$8,3)-1&gt;=$E59),IF((INT(DATEDIF(DATE(YEAR($E59), 1+3*INT((MONTH($E59)-1)/3), 1),X$8,"m")/3)+1)&lt;=INT(($H59*(INT(DATEDIF(DATE(YEAR($E59), 1+3*INT((MONTH($E59)-1)/3), 1),DATE(YEAR($F59), 1+3*INT((MONTH($F59)-1)/3), 1),"m")/3)+1))),2,IF(AND((INT(DATEDIF(DATE(YEAR($E59), 1+3*INT((MONTH($E59)-1)/3), 1),X$8,"m")/3)+1)=INT(($H59*(INT(DATEDIF(DATE(YEAR($E59),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Y59" s="19">
        <f>IF(OR($E59="", $F59="", Y$8=""),"",IF(AND(Y$8&lt;=$F59, EDATE(Y$8,3)-1&gt;=$E59),IF((INT(DATEDIF(DATE(YEAR($E59), 1+3*INT((MONTH($E59)-1)/3), 1),Y$8,"m")/3)+1)&lt;=INT(($H59*(INT(DATEDIF(DATE(YEAR($E59), 1+3*INT((MONTH($E59)-1)/3), 1),DATE(YEAR($F59), 1+3*INT((MONTH($F59)-1)/3), 1),"m")/3)+1))),2,IF(AND((INT(DATEDIF(DATE(YEAR($E59), 1+3*INT((MONTH($E59)-1)/3), 1),Y$8,"m")/3)+1)=INT(($H59*(INT(DATEDIF(DATE(YEAR($E59),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Z59" s="19">
        <f>IF(OR($E59="", $F59="", Z$8=""),"",IF(AND(Z$8&lt;=$F59, EDATE(Z$8,3)-1&gt;=$E59),IF((INT(DATEDIF(DATE(YEAR($E59), 1+3*INT((MONTH($E59)-1)/3), 1),Z$8,"m")/3)+1)&lt;=INT(($H59*(INT(DATEDIF(DATE(YEAR($E59), 1+3*INT((MONTH($E59)-1)/3), 1),DATE(YEAR($F59), 1+3*INT((MONTH($F59)-1)/3), 1),"m")/3)+1))),2,IF(AND((INT(DATEDIF(DATE(YEAR($E59), 1+3*INT((MONTH($E59)-1)/3), 1),Z$8,"m")/3)+1)=INT(($H59*(INT(DATEDIF(DATE(YEAR($E59),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A59" s="19">
        <f>IF(OR($E59="", $F59="", AA$8=""),"",IF(AND(AA$8&lt;=$F59, EDATE(AA$8,3)-1&gt;=$E59),IF((INT(DATEDIF(DATE(YEAR($E59), 1+3*INT((MONTH($E59)-1)/3), 1),AA$8,"m")/3)+1)&lt;=INT(($H59*(INT(DATEDIF(DATE(YEAR($E59), 1+3*INT((MONTH($E59)-1)/3), 1),DATE(YEAR($F59), 1+3*INT((MONTH($F59)-1)/3), 1),"m")/3)+1))),2,IF(AND((INT(DATEDIF(DATE(YEAR($E59), 1+3*INT((MONTH($E59)-1)/3), 1),AA$8,"m")/3)+1)=INT(($H59*(INT(DATEDIF(DATE(YEAR($E59),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B59" s="19">
        <f>IF(OR($E59="", $F59="", AB$8=""),"",IF(AND(AB$8&lt;=$F59, EDATE(AB$8,3)-1&gt;=$E59),IF((INT(DATEDIF(DATE(YEAR($E59), 1+3*INT((MONTH($E59)-1)/3), 1),AB$8,"m")/3)+1)&lt;=INT(($H59*(INT(DATEDIF(DATE(YEAR($E59), 1+3*INT((MONTH($E59)-1)/3), 1),DATE(YEAR($F59), 1+3*INT((MONTH($F59)-1)/3), 1),"m")/3)+1))),2,IF(AND((INT(DATEDIF(DATE(YEAR($E59), 1+3*INT((MONTH($E59)-1)/3), 1),AB$8,"m")/3)+1)=INT(($H59*(INT(DATEDIF(DATE(YEAR($E59),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C59" s="19">
        <f>IF(OR($E59="", $F59="", AC$8=""),"",IF(AND(AC$8&lt;=$F59, EDATE(AC$8,3)-1&gt;=$E59),IF((INT(DATEDIF(DATE(YEAR($E59), 1+3*INT((MONTH($E59)-1)/3), 1),AC$8,"m")/3)+1)&lt;=INT(($H59*(INT(DATEDIF(DATE(YEAR($E59), 1+3*INT((MONTH($E59)-1)/3), 1),DATE(YEAR($F59), 1+3*INT((MONTH($F59)-1)/3), 1),"m")/3)+1))),2,IF(AND((INT(DATEDIF(DATE(YEAR($E59), 1+3*INT((MONTH($E59)-1)/3), 1),AC$8,"m")/3)+1)=INT(($H59*(INT(DATEDIF(DATE(YEAR($E59),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D59" s="19">
        <f>IF(OR($E59="", $F59="", AD$8=""),"",IF(AND(AD$8&lt;=$F59, EDATE(AD$8,3)-1&gt;=$E59),IF((INT(DATEDIF(DATE(YEAR($E59), 1+3*INT((MONTH($E59)-1)/3), 1),AD$8,"m")/3)+1)&lt;=INT(($H59*(INT(DATEDIF(DATE(YEAR($E59), 1+3*INT((MONTH($E59)-1)/3), 1),DATE(YEAR($F59), 1+3*INT((MONTH($F59)-1)/3), 1),"m")/3)+1))),2,IF(AND((INT(DATEDIF(DATE(YEAR($E59), 1+3*INT((MONTH($E59)-1)/3), 1),AD$8,"m")/3)+1)=INT(($H59*(INT(DATEDIF(DATE(YEAR($E59),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E59" s="19">
        <f>IF(OR($E59="", $F59="", AE$8=""),"",IF(AND(AE$8&lt;=$F59, EDATE(AE$8,3)-1&gt;=$E59),IF((INT(DATEDIF(DATE(YEAR($E59), 1+3*INT((MONTH($E59)-1)/3), 1),AE$8,"m")/3)+1)&lt;=INT(($H59*(INT(DATEDIF(DATE(YEAR($E59), 1+3*INT((MONTH($E59)-1)/3), 1),DATE(YEAR($F59), 1+3*INT((MONTH($F59)-1)/3), 1),"m")/3)+1))),2,IF(AND((INT(DATEDIF(DATE(YEAR($E59), 1+3*INT((MONTH($E59)-1)/3), 1),AE$8,"m")/3)+1)=INT(($H59*(INT(DATEDIF(DATE(YEAR($E59),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F59" s="19">
        <f>IF(OR($E59="", $F59="", AF$8=""),"",IF(AND(AF$8&lt;=$F59, EDATE(AF$8,3)-1&gt;=$E59),IF((INT(DATEDIF(DATE(YEAR($E59), 1+3*INT((MONTH($E59)-1)/3), 1),AF$8,"m")/3)+1)&lt;=INT(($H59*(INT(DATEDIF(DATE(YEAR($E59), 1+3*INT((MONTH($E59)-1)/3), 1),DATE(YEAR($F59), 1+3*INT((MONTH($F59)-1)/3), 1),"m")/3)+1))),2,IF(AND((INT(DATEDIF(DATE(YEAR($E59), 1+3*INT((MONTH($E59)-1)/3), 1),AF$8,"m")/3)+1)=INT(($H59*(INT(DATEDIF(DATE(YEAR($E59),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G59" s="19">
        <f>IF(OR($E59="", $F59="", AG$8=""),"",IF(AND(AG$8&lt;=$F59, EDATE(AG$8,3)-1&gt;=$E59),IF((INT(DATEDIF(DATE(YEAR($E59), 1+3*INT((MONTH($E59)-1)/3), 1),AG$8,"m")/3)+1)&lt;=INT(($H59*(INT(DATEDIF(DATE(YEAR($E59), 1+3*INT((MONTH($E59)-1)/3), 1),DATE(YEAR($F59), 1+3*INT((MONTH($F59)-1)/3), 1),"m")/3)+1))),2,IF(AND((INT(DATEDIF(DATE(YEAR($E59), 1+3*INT((MONTH($E59)-1)/3), 1),AG$8,"m")/3)+1)=INT(($H59*(INT(DATEDIF(DATE(YEAR($E59),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H59" s="19">
        <f>IF(OR($E59="", $F59="", AH$8=""),"",IF(AND(AH$8&lt;=$F59, EDATE(AH$8,3)-1&gt;=$E59),IF((INT(DATEDIF(DATE(YEAR($E59), 1+3*INT((MONTH($E59)-1)/3), 1),AH$8,"m")/3)+1)&lt;=INT(($H59*(INT(DATEDIF(DATE(YEAR($E59), 1+3*INT((MONTH($E59)-1)/3), 1),DATE(YEAR($F59), 1+3*INT((MONTH($F59)-1)/3), 1),"m")/3)+1))),2,IF(AND((INT(DATEDIF(DATE(YEAR($E59), 1+3*INT((MONTH($E59)-1)/3), 1),AH$8,"m")/3)+1)=INT(($H59*(INT(DATEDIF(DATE(YEAR($E59),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I59" s="19">
        <f>IF(OR($E59="", $F59="", AI$8=""),"",IF(AND(AI$8&lt;=$F59, EDATE(AI$8,3)-1&gt;=$E59),IF((INT(DATEDIF(DATE(YEAR($E59), 1+3*INT((MONTH($E59)-1)/3), 1),AI$8,"m")/3)+1)&lt;=INT(($H59*(INT(DATEDIF(DATE(YEAR($E59), 1+3*INT((MONTH($E59)-1)/3), 1),DATE(YEAR($F59), 1+3*INT((MONTH($F59)-1)/3), 1),"m")/3)+1))),2,IF(AND((INT(DATEDIF(DATE(YEAR($E59), 1+3*INT((MONTH($E59)-1)/3), 1),AI$8,"m")/3)+1)=INT(($H59*(INT(DATEDIF(DATE(YEAR($E59),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  <c r="AJ59" s="19">
        <f>IF(OR($E59="", $F59="", AJ$8=""),"",IF(AND(AJ$8&lt;=$F59, EDATE(AJ$8,3)-1&gt;=$E59),IF((INT(DATEDIF(DATE(YEAR($E59), 1+3*INT((MONTH($E59)-1)/3), 1),AJ$8,"m")/3)+1)&lt;=INT(($H59*(INT(DATEDIF(DATE(YEAR($E59), 1+3*INT((MONTH($E59)-1)/3), 1),DATE(YEAR($F59), 1+3*INT((MONTH($F59)-1)/3), 1),"m")/3)+1))),2,IF(AND((INT(DATEDIF(DATE(YEAR($E59), 1+3*INT((MONTH($E59)-1)/3), 1),AJ$8,"m")/3)+1)=INT(($H59*(INT(DATEDIF(DATE(YEAR($E59), 1+3*INT((MONTH($E59)-1)/3), 1),DATE(YEAR($F59), 1+3*INT((MONTH($F59)-1)/3), 1),"m")/3)+1)))+1,(($H59*(INT(DATEDIF(DATE(YEAR($E59), 1+3*INT((MONTH($E59)-1)/3), 1),DATE(YEAR($F59), 1+3*INT((MONTH($F59)-1)/3), 1),"m")/3)+1))-INT(($H59*(INT(DATEDIF(DATE(YEAR($E59), 1+3*INT((MONTH($E59)-1)/3), 1),DATE(YEAR($F59), 1+3*INT((MONTH($F59)-1)/3), 1),"m")/3)+1)))&gt;0)),3,1)),""))</f>
        <v/>
      </c>
    </row>
    <row r="60">
      <c r="A60" s="14">
        <f>IF(Datos!A55="","",Datos!A55)</f>
        <v/>
      </c>
      <c r="B60" s="15">
        <f>IF(Datos!B55="","",Datos!B55)</f>
        <v/>
      </c>
      <c r="C60" s="15">
        <f>IF(Datos!C55="","",Datos!C55)</f>
        <v/>
      </c>
      <c r="D60" s="15">
        <f>IF(Datos!D55="","",Datos!D55)</f>
        <v/>
      </c>
      <c r="E60" s="16">
        <f>IF(Datos!E55="","",Datos!E55)</f>
        <v/>
      </c>
      <c r="F60" s="16">
        <f>IF(Datos!F55="","",Datos!F55)</f>
        <v/>
      </c>
      <c r="G60" s="17">
        <f>IF(Datos!G55="","",Datos!G55)</f>
        <v/>
      </c>
      <c r="H60" s="18">
        <f>IF(Datos!H55="","",Datos!H55)</f>
        <v/>
      </c>
      <c r="I60" s="14">
        <f>IF(Datos!I55="","",Datos!I55)</f>
        <v/>
      </c>
      <c r="J60" s="14">
        <f>IF(Datos!J55="","",Datos!J55)</f>
        <v/>
      </c>
      <c r="K60" s="14">
        <f>IF(Datos!L55="","",Datos!L55)</f>
        <v/>
      </c>
      <c r="L60" s="15">
        <f>IF(Datos!N55="","",Datos!N55)</f>
        <v/>
      </c>
      <c r="M60" s="19">
        <f>IF(OR($E60="", $F60="", M$8=""),"",IF(AND(M$8&lt;=$F60, EDATE(M$8,3)-1&gt;=$E60),IF((INT(DATEDIF(DATE(YEAR($E60), 1+3*INT((MONTH($E60)-1)/3), 1),M$8,"m")/3)+1)&lt;=INT(($H60*(INT(DATEDIF(DATE(YEAR($E60), 1+3*INT((MONTH($E60)-1)/3), 1),DATE(YEAR($F60), 1+3*INT((MONTH($F60)-1)/3), 1),"m")/3)+1))),2,IF(AND((INT(DATEDIF(DATE(YEAR($E60), 1+3*INT((MONTH($E60)-1)/3), 1),M$8,"m")/3)+1)=INT(($H60*(INT(DATEDIF(DATE(YEAR($E60),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N60" s="19">
        <f>IF(OR($E60="", $F60="", N$8=""),"",IF(AND(N$8&lt;=$F60, EDATE(N$8,3)-1&gt;=$E60),IF((INT(DATEDIF(DATE(YEAR($E60), 1+3*INT((MONTH($E60)-1)/3), 1),N$8,"m")/3)+1)&lt;=INT(($H60*(INT(DATEDIF(DATE(YEAR($E60), 1+3*INT((MONTH($E60)-1)/3), 1),DATE(YEAR($F60), 1+3*INT((MONTH($F60)-1)/3), 1),"m")/3)+1))),2,IF(AND((INT(DATEDIF(DATE(YEAR($E60), 1+3*INT((MONTH($E60)-1)/3), 1),N$8,"m")/3)+1)=INT(($H60*(INT(DATEDIF(DATE(YEAR($E60),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O60" s="19">
        <f>IF(OR($E60="", $F60="", O$8=""),"",IF(AND(O$8&lt;=$F60, EDATE(O$8,3)-1&gt;=$E60),IF((INT(DATEDIF(DATE(YEAR($E60), 1+3*INT((MONTH($E60)-1)/3), 1),O$8,"m")/3)+1)&lt;=INT(($H60*(INT(DATEDIF(DATE(YEAR($E60), 1+3*INT((MONTH($E60)-1)/3), 1),DATE(YEAR($F60), 1+3*INT((MONTH($F60)-1)/3), 1),"m")/3)+1))),2,IF(AND((INT(DATEDIF(DATE(YEAR($E60), 1+3*INT((MONTH($E60)-1)/3), 1),O$8,"m")/3)+1)=INT(($H60*(INT(DATEDIF(DATE(YEAR($E60),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P60" s="19">
        <f>IF(OR($E60="", $F60="", P$8=""),"",IF(AND(P$8&lt;=$F60, EDATE(P$8,3)-1&gt;=$E60),IF((INT(DATEDIF(DATE(YEAR($E60), 1+3*INT((MONTH($E60)-1)/3), 1),P$8,"m")/3)+1)&lt;=INT(($H60*(INT(DATEDIF(DATE(YEAR($E60), 1+3*INT((MONTH($E60)-1)/3), 1),DATE(YEAR($F60), 1+3*INT((MONTH($F60)-1)/3), 1),"m")/3)+1))),2,IF(AND((INT(DATEDIF(DATE(YEAR($E60), 1+3*INT((MONTH($E60)-1)/3), 1),P$8,"m")/3)+1)=INT(($H60*(INT(DATEDIF(DATE(YEAR($E60),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Q60" s="19">
        <f>IF(OR($E60="", $F60="", Q$8=""),"",IF(AND(Q$8&lt;=$F60, EDATE(Q$8,3)-1&gt;=$E60),IF((INT(DATEDIF(DATE(YEAR($E60), 1+3*INT((MONTH($E60)-1)/3), 1),Q$8,"m")/3)+1)&lt;=INT(($H60*(INT(DATEDIF(DATE(YEAR($E60), 1+3*INT((MONTH($E60)-1)/3), 1),DATE(YEAR($F60), 1+3*INT((MONTH($F60)-1)/3), 1),"m")/3)+1))),2,IF(AND((INT(DATEDIF(DATE(YEAR($E60), 1+3*INT((MONTH($E60)-1)/3), 1),Q$8,"m")/3)+1)=INT(($H60*(INT(DATEDIF(DATE(YEAR($E60),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R60" s="19">
        <f>IF(OR($E60="", $F60="", R$8=""),"",IF(AND(R$8&lt;=$F60, EDATE(R$8,3)-1&gt;=$E60),IF((INT(DATEDIF(DATE(YEAR($E60), 1+3*INT((MONTH($E60)-1)/3), 1),R$8,"m")/3)+1)&lt;=INT(($H60*(INT(DATEDIF(DATE(YEAR($E60), 1+3*INT((MONTH($E60)-1)/3), 1),DATE(YEAR($F60), 1+3*INT((MONTH($F60)-1)/3), 1),"m")/3)+1))),2,IF(AND((INT(DATEDIF(DATE(YEAR($E60), 1+3*INT((MONTH($E60)-1)/3), 1),R$8,"m")/3)+1)=INT(($H60*(INT(DATEDIF(DATE(YEAR($E60),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S60" s="19">
        <f>IF(OR($E60="", $F60="", S$8=""),"",IF(AND(S$8&lt;=$F60, EDATE(S$8,3)-1&gt;=$E60),IF((INT(DATEDIF(DATE(YEAR($E60), 1+3*INT((MONTH($E60)-1)/3), 1),S$8,"m")/3)+1)&lt;=INT(($H60*(INT(DATEDIF(DATE(YEAR($E60), 1+3*INT((MONTH($E60)-1)/3), 1),DATE(YEAR($F60), 1+3*INT((MONTH($F60)-1)/3), 1),"m")/3)+1))),2,IF(AND((INT(DATEDIF(DATE(YEAR($E60), 1+3*INT((MONTH($E60)-1)/3), 1),S$8,"m")/3)+1)=INT(($H60*(INT(DATEDIF(DATE(YEAR($E60),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T60" s="19">
        <f>IF(OR($E60="", $F60="", T$8=""),"",IF(AND(T$8&lt;=$F60, EDATE(T$8,3)-1&gt;=$E60),IF((INT(DATEDIF(DATE(YEAR($E60), 1+3*INT((MONTH($E60)-1)/3), 1),T$8,"m")/3)+1)&lt;=INT(($H60*(INT(DATEDIF(DATE(YEAR($E60), 1+3*INT((MONTH($E60)-1)/3), 1),DATE(YEAR($F60), 1+3*INT((MONTH($F60)-1)/3), 1),"m")/3)+1))),2,IF(AND((INT(DATEDIF(DATE(YEAR($E60), 1+3*INT((MONTH($E60)-1)/3), 1),T$8,"m")/3)+1)=INT(($H60*(INT(DATEDIF(DATE(YEAR($E60),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U60" s="19">
        <f>IF(OR($E60="", $F60="", U$8=""),"",IF(AND(U$8&lt;=$F60, EDATE(U$8,3)-1&gt;=$E60),IF((INT(DATEDIF(DATE(YEAR($E60), 1+3*INT((MONTH($E60)-1)/3), 1),U$8,"m")/3)+1)&lt;=INT(($H60*(INT(DATEDIF(DATE(YEAR($E60), 1+3*INT((MONTH($E60)-1)/3), 1),DATE(YEAR($F60), 1+3*INT((MONTH($F60)-1)/3), 1),"m")/3)+1))),2,IF(AND((INT(DATEDIF(DATE(YEAR($E60), 1+3*INT((MONTH($E60)-1)/3), 1),U$8,"m")/3)+1)=INT(($H60*(INT(DATEDIF(DATE(YEAR($E60),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V60" s="19">
        <f>IF(OR($E60="", $F60="", V$8=""),"",IF(AND(V$8&lt;=$F60, EDATE(V$8,3)-1&gt;=$E60),IF((INT(DATEDIF(DATE(YEAR($E60), 1+3*INT((MONTH($E60)-1)/3), 1),V$8,"m")/3)+1)&lt;=INT(($H60*(INT(DATEDIF(DATE(YEAR($E60), 1+3*INT((MONTH($E60)-1)/3), 1),DATE(YEAR($F60), 1+3*INT((MONTH($F60)-1)/3), 1),"m")/3)+1))),2,IF(AND((INT(DATEDIF(DATE(YEAR($E60), 1+3*INT((MONTH($E60)-1)/3), 1),V$8,"m")/3)+1)=INT(($H60*(INT(DATEDIF(DATE(YEAR($E60),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W60" s="19">
        <f>IF(OR($E60="", $F60="", W$8=""),"",IF(AND(W$8&lt;=$F60, EDATE(W$8,3)-1&gt;=$E60),IF((INT(DATEDIF(DATE(YEAR($E60), 1+3*INT((MONTH($E60)-1)/3), 1),W$8,"m")/3)+1)&lt;=INT(($H60*(INT(DATEDIF(DATE(YEAR($E60), 1+3*INT((MONTH($E60)-1)/3), 1),DATE(YEAR($F60), 1+3*INT((MONTH($F60)-1)/3), 1),"m")/3)+1))),2,IF(AND((INT(DATEDIF(DATE(YEAR($E60), 1+3*INT((MONTH($E60)-1)/3), 1),W$8,"m")/3)+1)=INT(($H60*(INT(DATEDIF(DATE(YEAR($E60),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X60" s="19">
        <f>IF(OR($E60="", $F60="", X$8=""),"",IF(AND(X$8&lt;=$F60, EDATE(X$8,3)-1&gt;=$E60),IF((INT(DATEDIF(DATE(YEAR($E60), 1+3*INT((MONTH($E60)-1)/3), 1),X$8,"m")/3)+1)&lt;=INT(($H60*(INT(DATEDIF(DATE(YEAR($E60), 1+3*INT((MONTH($E60)-1)/3), 1),DATE(YEAR($F60), 1+3*INT((MONTH($F60)-1)/3), 1),"m")/3)+1))),2,IF(AND((INT(DATEDIF(DATE(YEAR($E60), 1+3*INT((MONTH($E60)-1)/3), 1),X$8,"m")/3)+1)=INT(($H60*(INT(DATEDIF(DATE(YEAR($E60),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Y60" s="19">
        <f>IF(OR($E60="", $F60="", Y$8=""),"",IF(AND(Y$8&lt;=$F60, EDATE(Y$8,3)-1&gt;=$E60),IF((INT(DATEDIF(DATE(YEAR($E60), 1+3*INT((MONTH($E60)-1)/3), 1),Y$8,"m")/3)+1)&lt;=INT(($H60*(INT(DATEDIF(DATE(YEAR($E60), 1+3*INT((MONTH($E60)-1)/3), 1),DATE(YEAR($F60), 1+3*INT((MONTH($F60)-1)/3), 1),"m")/3)+1))),2,IF(AND((INT(DATEDIF(DATE(YEAR($E60), 1+3*INT((MONTH($E60)-1)/3), 1),Y$8,"m")/3)+1)=INT(($H60*(INT(DATEDIF(DATE(YEAR($E60),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Z60" s="19">
        <f>IF(OR($E60="", $F60="", Z$8=""),"",IF(AND(Z$8&lt;=$F60, EDATE(Z$8,3)-1&gt;=$E60),IF((INT(DATEDIF(DATE(YEAR($E60), 1+3*INT((MONTH($E60)-1)/3), 1),Z$8,"m")/3)+1)&lt;=INT(($H60*(INT(DATEDIF(DATE(YEAR($E60), 1+3*INT((MONTH($E60)-1)/3), 1),DATE(YEAR($F60), 1+3*INT((MONTH($F60)-1)/3), 1),"m")/3)+1))),2,IF(AND((INT(DATEDIF(DATE(YEAR($E60), 1+3*INT((MONTH($E60)-1)/3), 1),Z$8,"m")/3)+1)=INT(($H60*(INT(DATEDIF(DATE(YEAR($E60),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A60" s="19">
        <f>IF(OR($E60="", $F60="", AA$8=""),"",IF(AND(AA$8&lt;=$F60, EDATE(AA$8,3)-1&gt;=$E60),IF((INT(DATEDIF(DATE(YEAR($E60), 1+3*INT((MONTH($E60)-1)/3), 1),AA$8,"m")/3)+1)&lt;=INT(($H60*(INT(DATEDIF(DATE(YEAR($E60), 1+3*INT((MONTH($E60)-1)/3), 1),DATE(YEAR($F60), 1+3*INT((MONTH($F60)-1)/3), 1),"m")/3)+1))),2,IF(AND((INT(DATEDIF(DATE(YEAR($E60), 1+3*INT((MONTH($E60)-1)/3), 1),AA$8,"m")/3)+1)=INT(($H60*(INT(DATEDIF(DATE(YEAR($E60),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B60" s="19">
        <f>IF(OR($E60="", $F60="", AB$8=""),"",IF(AND(AB$8&lt;=$F60, EDATE(AB$8,3)-1&gt;=$E60),IF((INT(DATEDIF(DATE(YEAR($E60), 1+3*INT((MONTH($E60)-1)/3), 1),AB$8,"m")/3)+1)&lt;=INT(($H60*(INT(DATEDIF(DATE(YEAR($E60), 1+3*INT((MONTH($E60)-1)/3), 1),DATE(YEAR($F60), 1+3*INT((MONTH($F60)-1)/3), 1),"m")/3)+1))),2,IF(AND((INT(DATEDIF(DATE(YEAR($E60), 1+3*INT((MONTH($E60)-1)/3), 1),AB$8,"m")/3)+1)=INT(($H60*(INT(DATEDIF(DATE(YEAR($E60),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C60" s="19">
        <f>IF(OR($E60="", $F60="", AC$8=""),"",IF(AND(AC$8&lt;=$F60, EDATE(AC$8,3)-1&gt;=$E60),IF((INT(DATEDIF(DATE(YEAR($E60), 1+3*INT((MONTH($E60)-1)/3), 1),AC$8,"m")/3)+1)&lt;=INT(($H60*(INT(DATEDIF(DATE(YEAR($E60), 1+3*INT((MONTH($E60)-1)/3), 1),DATE(YEAR($F60), 1+3*INT((MONTH($F60)-1)/3), 1),"m")/3)+1))),2,IF(AND((INT(DATEDIF(DATE(YEAR($E60), 1+3*INT((MONTH($E60)-1)/3), 1),AC$8,"m")/3)+1)=INT(($H60*(INT(DATEDIF(DATE(YEAR($E60),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D60" s="19">
        <f>IF(OR($E60="", $F60="", AD$8=""),"",IF(AND(AD$8&lt;=$F60, EDATE(AD$8,3)-1&gt;=$E60),IF((INT(DATEDIF(DATE(YEAR($E60), 1+3*INT((MONTH($E60)-1)/3), 1),AD$8,"m")/3)+1)&lt;=INT(($H60*(INT(DATEDIF(DATE(YEAR($E60), 1+3*INT((MONTH($E60)-1)/3), 1),DATE(YEAR($F60), 1+3*INT((MONTH($F60)-1)/3), 1),"m")/3)+1))),2,IF(AND((INT(DATEDIF(DATE(YEAR($E60), 1+3*INT((MONTH($E60)-1)/3), 1),AD$8,"m")/3)+1)=INT(($H60*(INT(DATEDIF(DATE(YEAR($E60),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E60" s="19">
        <f>IF(OR($E60="", $F60="", AE$8=""),"",IF(AND(AE$8&lt;=$F60, EDATE(AE$8,3)-1&gt;=$E60),IF((INT(DATEDIF(DATE(YEAR($E60), 1+3*INT((MONTH($E60)-1)/3), 1),AE$8,"m")/3)+1)&lt;=INT(($H60*(INT(DATEDIF(DATE(YEAR($E60), 1+3*INT((MONTH($E60)-1)/3), 1),DATE(YEAR($F60), 1+3*INT((MONTH($F60)-1)/3), 1),"m")/3)+1))),2,IF(AND((INT(DATEDIF(DATE(YEAR($E60), 1+3*INT((MONTH($E60)-1)/3), 1),AE$8,"m")/3)+1)=INT(($H60*(INT(DATEDIF(DATE(YEAR($E60),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F60" s="19">
        <f>IF(OR($E60="", $F60="", AF$8=""),"",IF(AND(AF$8&lt;=$F60, EDATE(AF$8,3)-1&gt;=$E60),IF((INT(DATEDIF(DATE(YEAR($E60), 1+3*INT((MONTH($E60)-1)/3), 1),AF$8,"m")/3)+1)&lt;=INT(($H60*(INT(DATEDIF(DATE(YEAR($E60), 1+3*INT((MONTH($E60)-1)/3), 1),DATE(YEAR($F60), 1+3*INT((MONTH($F60)-1)/3), 1),"m")/3)+1))),2,IF(AND((INT(DATEDIF(DATE(YEAR($E60), 1+3*INT((MONTH($E60)-1)/3), 1),AF$8,"m")/3)+1)=INT(($H60*(INT(DATEDIF(DATE(YEAR($E60),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G60" s="19">
        <f>IF(OR($E60="", $F60="", AG$8=""),"",IF(AND(AG$8&lt;=$F60, EDATE(AG$8,3)-1&gt;=$E60),IF((INT(DATEDIF(DATE(YEAR($E60), 1+3*INT((MONTH($E60)-1)/3), 1),AG$8,"m")/3)+1)&lt;=INT(($H60*(INT(DATEDIF(DATE(YEAR($E60), 1+3*INT((MONTH($E60)-1)/3), 1),DATE(YEAR($F60), 1+3*INT((MONTH($F60)-1)/3), 1),"m")/3)+1))),2,IF(AND((INT(DATEDIF(DATE(YEAR($E60), 1+3*INT((MONTH($E60)-1)/3), 1),AG$8,"m")/3)+1)=INT(($H60*(INT(DATEDIF(DATE(YEAR($E60),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H60" s="19">
        <f>IF(OR($E60="", $F60="", AH$8=""),"",IF(AND(AH$8&lt;=$F60, EDATE(AH$8,3)-1&gt;=$E60),IF((INT(DATEDIF(DATE(YEAR($E60), 1+3*INT((MONTH($E60)-1)/3), 1),AH$8,"m")/3)+1)&lt;=INT(($H60*(INT(DATEDIF(DATE(YEAR($E60), 1+3*INT((MONTH($E60)-1)/3), 1),DATE(YEAR($F60), 1+3*INT((MONTH($F60)-1)/3), 1),"m")/3)+1))),2,IF(AND((INT(DATEDIF(DATE(YEAR($E60), 1+3*INT((MONTH($E60)-1)/3), 1),AH$8,"m")/3)+1)=INT(($H60*(INT(DATEDIF(DATE(YEAR($E60),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I60" s="19">
        <f>IF(OR($E60="", $F60="", AI$8=""),"",IF(AND(AI$8&lt;=$F60, EDATE(AI$8,3)-1&gt;=$E60),IF((INT(DATEDIF(DATE(YEAR($E60), 1+3*INT((MONTH($E60)-1)/3), 1),AI$8,"m")/3)+1)&lt;=INT(($H60*(INT(DATEDIF(DATE(YEAR($E60), 1+3*INT((MONTH($E60)-1)/3), 1),DATE(YEAR($F60), 1+3*INT((MONTH($F60)-1)/3), 1),"m")/3)+1))),2,IF(AND((INT(DATEDIF(DATE(YEAR($E60), 1+3*INT((MONTH($E60)-1)/3), 1),AI$8,"m")/3)+1)=INT(($H60*(INT(DATEDIF(DATE(YEAR($E60),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  <c r="AJ60" s="19">
        <f>IF(OR($E60="", $F60="", AJ$8=""),"",IF(AND(AJ$8&lt;=$F60, EDATE(AJ$8,3)-1&gt;=$E60),IF((INT(DATEDIF(DATE(YEAR($E60), 1+3*INT((MONTH($E60)-1)/3), 1),AJ$8,"m")/3)+1)&lt;=INT(($H60*(INT(DATEDIF(DATE(YEAR($E60), 1+3*INT((MONTH($E60)-1)/3), 1),DATE(YEAR($F60), 1+3*INT((MONTH($F60)-1)/3), 1),"m")/3)+1))),2,IF(AND((INT(DATEDIF(DATE(YEAR($E60), 1+3*INT((MONTH($E60)-1)/3), 1),AJ$8,"m")/3)+1)=INT(($H60*(INT(DATEDIF(DATE(YEAR($E60), 1+3*INT((MONTH($E60)-1)/3), 1),DATE(YEAR($F60), 1+3*INT((MONTH($F60)-1)/3), 1),"m")/3)+1)))+1,(($H60*(INT(DATEDIF(DATE(YEAR($E60), 1+3*INT((MONTH($E60)-1)/3), 1),DATE(YEAR($F60), 1+3*INT((MONTH($F60)-1)/3), 1),"m")/3)+1))-INT(($H60*(INT(DATEDIF(DATE(YEAR($E60), 1+3*INT((MONTH($E60)-1)/3), 1),DATE(YEAR($F60), 1+3*INT((MONTH($F60)-1)/3), 1),"m")/3)+1)))&gt;0)),3,1)),""))</f>
        <v/>
      </c>
    </row>
    <row r="61">
      <c r="A61" s="14">
        <f>IF(Datos!A56="","",Datos!A56)</f>
        <v/>
      </c>
      <c r="B61" s="15">
        <f>IF(Datos!B56="","",Datos!B56)</f>
        <v/>
      </c>
      <c r="C61" s="15">
        <f>IF(Datos!C56="","",Datos!C56)</f>
        <v/>
      </c>
      <c r="D61" s="15">
        <f>IF(Datos!D56="","",Datos!D56)</f>
        <v/>
      </c>
      <c r="E61" s="16">
        <f>IF(Datos!E56="","",Datos!E56)</f>
        <v/>
      </c>
      <c r="F61" s="16">
        <f>IF(Datos!F56="","",Datos!F56)</f>
        <v/>
      </c>
      <c r="G61" s="17">
        <f>IF(Datos!G56="","",Datos!G56)</f>
        <v/>
      </c>
      <c r="H61" s="18">
        <f>IF(Datos!H56="","",Datos!H56)</f>
        <v/>
      </c>
      <c r="I61" s="14">
        <f>IF(Datos!I56="","",Datos!I56)</f>
        <v/>
      </c>
      <c r="J61" s="14">
        <f>IF(Datos!J56="","",Datos!J56)</f>
        <v/>
      </c>
      <c r="K61" s="14">
        <f>IF(Datos!L56="","",Datos!L56)</f>
        <v/>
      </c>
      <c r="L61" s="15">
        <f>IF(Datos!N56="","",Datos!N56)</f>
        <v/>
      </c>
      <c r="M61" s="19">
        <f>IF(OR($E61="", $F61="", M$8=""),"",IF(AND(M$8&lt;=$F61, EDATE(M$8,3)-1&gt;=$E61),IF((INT(DATEDIF(DATE(YEAR($E61), 1+3*INT((MONTH($E61)-1)/3), 1),M$8,"m")/3)+1)&lt;=INT(($H61*(INT(DATEDIF(DATE(YEAR($E61), 1+3*INT((MONTH($E61)-1)/3), 1),DATE(YEAR($F61), 1+3*INT((MONTH($F61)-1)/3), 1),"m")/3)+1))),2,IF(AND((INT(DATEDIF(DATE(YEAR($E61), 1+3*INT((MONTH($E61)-1)/3), 1),M$8,"m")/3)+1)=INT(($H61*(INT(DATEDIF(DATE(YEAR($E61),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N61" s="19">
        <f>IF(OR($E61="", $F61="", N$8=""),"",IF(AND(N$8&lt;=$F61, EDATE(N$8,3)-1&gt;=$E61),IF((INT(DATEDIF(DATE(YEAR($E61), 1+3*INT((MONTH($E61)-1)/3), 1),N$8,"m")/3)+1)&lt;=INT(($H61*(INT(DATEDIF(DATE(YEAR($E61), 1+3*INT((MONTH($E61)-1)/3), 1),DATE(YEAR($F61), 1+3*INT((MONTH($F61)-1)/3), 1),"m")/3)+1))),2,IF(AND((INT(DATEDIF(DATE(YEAR($E61), 1+3*INT((MONTH($E61)-1)/3), 1),N$8,"m")/3)+1)=INT(($H61*(INT(DATEDIF(DATE(YEAR($E61),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O61" s="19">
        <f>IF(OR($E61="", $F61="", O$8=""),"",IF(AND(O$8&lt;=$F61, EDATE(O$8,3)-1&gt;=$E61),IF((INT(DATEDIF(DATE(YEAR($E61), 1+3*INT((MONTH($E61)-1)/3), 1),O$8,"m")/3)+1)&lt;=INT(($H61*(INT(DATEDIF(DATE(YEAR($E61), 1+3*INT((MONTH($E61)-1)/3), 1),DATE(YEAR($F61), 1+3*INT((MONTH($F61)-1)/3), 1),"m")/3)+1))),2,IF(AND((INT(DATEDIF(DATE(YEAR($E61), 1+3*INT((MONTH($E61)-1)/3), 1),O$8,"m")/3)+1)=INT(($H61*(INT(DATEDIF(DATE(YEAR($E61),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P61" s="19">
        <f>IF(OR($E61="", $F61="", P$8=""),"",IF(AND(P$8&lt;=$F61, EDATE(P$8,3)-1&gt;=$E61),IF((INT(DATEDIF(DATE(YEAR($E61), 1+3*INT((MONTH($E61)-1)/3), 1),P$8,"m")/3)+1)&lt;=INT(($H61*(INT(DATEDIF(DATE(YEAR($E61), 1+3*INT((MONTH($E61)-1)/3), 1),DATE(YEAR($F61), 1+3*INT((MONTH($F61)-1)/3), 1),"m")/3)+1))),2,IF(AND((INT(DATEDIF(DATE(YEAR($E61), 1+3*INT((MONTH($E61)-1)/3), 1),P$8,"m")/3)+1)=INT(($H61*(INT(DATEDIF(DATE(YEAR($E61),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Q61" s="19">
        <f>IF(OR($E61="", $F61="", Q$8=""),"",IF(AND(Q$8&lt;=$F61, EDATE(Q$8,3)-1&gt;=$E61),IF((INT(DATEDIF(DATE(YEAR($E61), 1+3*INT((MONTH($E61)-1)/3), 1),Q$8,"m")/3)+1)&lt;=INT(($H61*(INT(DATEDIF(DATE(YEAR($E61), 1+3*INT((MONTH($E61)-1)/3), 1),DATE(YEAR($F61), 1+3*INT((MONTH($F61)-1)/3), 1),"m")/3)+1))),2,IF(AND((INT(DATEDIF(DATE(YEAR($E61), 1+3*INT((MONTH($E61)-1)/3), 1),Q$8,"m")/3)+1)=INT(($H61*(INT(DATEDIF(DATE(YEAR($E61),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R61" s="19">
        <f>IF(OR($E61="", $F61="", R$8=""),"",IF(AND(R$8&lt;=$F61, EDATE(R$8,3)-1&gt;=$E61),IF((INT(DATEDIF(DATE(YEAR($E61), 1+3*INT((MONTH($E61)-1)/3), 1),R$8,"m")/3)+1)&lt;=INT(($H61*(INT(DATEDIF(DATE(YEAR($E61), 1+3*INT((MONTH($E61)-1)/3), 1),DATE(YEAR($F61), 1+3*INT((MONTH($F61)-1)/3), 1),"m")/3)+1))),2,IF(AND((INT(DATEDIF(DATE(YEAR($E61), 1+3*INT((MONTH($E61)-1)/3), 1),R$8,"m")/3)+1)=INT(($H61*(INT(DATEDIF(DATE(YEAR($E61),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S61" s="19">
        <f>IF(OR($E61="", $F61="", S$8=""),"",IF(AND(S$8&lt;=$F61, EDATE(S$8,3)-1&gt;=$E61),IF((INT(DATEDIF(DATE(YEAR($E61), 1+3*INT((MONTH($E61)-1)/3), 1),S$8,"m")/3)+1)&lt;=INT(($H61*(INT(DATEDIF(DATE(YEAR($E61), 1+3*INT((MONTH($E61)-1)/3), 1),DATE(YEAR($F61), 1+3*INT((MONTH($F61)-1)/3), 1),"m")/3)+1))),2,IF(AND((INT(DATEDIF(DATE(YEAR($E61), 1+3*INT((MONTH($E61)-1)/3), 1),S$8,"m")/3)+1)=INT(($H61*(INT(DATEDIF(DATE(YEAR($E61),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T61" s="19">
        <f>IF(OR($E61="", $F61="", T$8=""),"",IF(AND(T$8&lt;=$F61, EDATE(T$8,3)-1&gt;=$E61),IF((INT(DATEDIF(DATE(YEAR($E61), 1+3*INT((MONTH($E61)-1)/3), 1),T$8,"m")/3)+1)&lt;=INT(($H61*(INT(DATEDIF(DATE(YEAR($E61), 1+3*INT((MONTH($E61)-1)/3), 1),DATE(YEAR($F61), 1+3*INT((MONTH($F61)-1)/3), 1),"m")/3)+1))),2,IF(AND((INT(DATEDIF(DATE(YEAR($E61), 1+3*INT((MONTH($E61)-1)/3), 1),T$8,"m")/3)+1)=INT(($H61*(INT(DATEDIF(DATE(YEAR($E61),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U61" s="19">
        <f>IF(OR($E61="", $F61="", U$8=""),"",IF(AND(U$8&lt;=$F61, EDATE(U$8,3)-1&gt;=$E61),IF((INT(DATEDIF(DATE(YEAR($E61), 1+3*INT((MONTH($E61)-1)/3), 1),U$8,"m")/3)+1)&lt;=INT(($H61*(INT(DATEDIF(DATE(YEAR($E61), 1+3*INT((MONTH($E61)-1)/3), 1),DATE(YEAR($F61), 1+3*INT((MONTH($F61)-1)/3), 1),"m")/3)+1))),2,IF(AND((INT(DATEDIF(DATE(YEAR($E61), 1+3*INT((MONTH($E61)-1)/3), 1),U$8,"m")/3)+1)=INT(($H61*(INT(DATEDIF(DATE(YEAR($E61),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V61" s="19">
        <f>IF(OR($E61="", $F61="", V$8=""),"",IF(AND(V$8&lt;=$F61, EDATE(V$8,3)-1&gt;=$E61),IF((INT(DATEDIF(DATE(YEAR($E61), 1+3*INT((MONTH($E61)-1)/3), 1),V$8,"m")/3)+1)&lt;=INT(($H61*(INT(DATEDIF(DATE(YEAR($E61), 1+3*INT((MONTH($E61)-1)/3), 1),DATE(YEAR($F61), 1+3*INT((MONTH($F61)-1)/3), 1),"m")/3)+1))),2,IF(AND((INT(DATEDIF(DATE(YEAR($E61), 1+3*INT((MONTH($E61)-1)/3), 1),V$8,"m")/3)+1)=INT(($H61*(INT(DATEDIF(DATE(YEAR($E61),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W61" s="19">
        <f>IF(OR($E61="", $F61="", W$8=""),"",IF(AND(W$8&lt;=$F61, EDATE(W$8,3)-1&gt;=$E61),IF((INT(DATEDIF(DATE(YEAR($E61), 1+3*INT((MONTH($E61)-1)/3), 1),W$8,"m")/3)+1)&lt;=INT(($H61*(INT(DATEDIF(DATE(YEAR($E61), 1+3*INT((MONTH($E61)-1)/3), 1),DATE(YEAR($F61), 1+3*INT((MONTH($F61)-1)/3), 1),"m")/3)+1))),2,IF(AND((INT(DATEDIF(DATE(YEAR($E61), 1+3*INT((MONTH($E61)-1)/3), 1),W$8,"m")/3)+1)=INT(($H61*(INT(DATEDIF(DATE(YEAR($E61),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X61" s="19">
        <f>IF(OR($E61="", $F61="", X$8=""),"",IF(AND(X$8&lt;=$F61, EDATE(X$8,3)-1&gt;=$E61),IF((INT(DATEDIF(DATE(YEAR($E61), 1+3*INT((MONTH($E61)-1)/3), 1),X$8,"m")/3)+1)&lt;=INT(($H61*(INT(DATEDIF(DATE(YEAR($E61), 1+3*INT((MONTH($E61)-1)/3), 1),DATE(YEAR($F61), 1+3*INT((MONTH($F61)-1)/3), 1),"m")/3)+1))),2,IF(AND((INT(DATEDIF(DATE(YEAR($E61), 1+3*INT((MONTH($E61)-1)/3), 1),X$8,"m")/3)+1)=INT(($H61*(INT(DATEDIF(DATE(YEAR($E61),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Y61" s="19">
        <f>IF(OR($E61="", $F61="", Y$8=""),"",IF(AND(Y$8&lt;=$F61, EDATE(Y$8,3)-1&gt;=$E61),IF((INT(DATEDIF(DATE(YEAR($E61), 1+3*INT((MONTH($E61)-1)/3), 1),Y$8,"m")/3)+1)&lt;=INT(($H61*(INT(DATEDIF(DATE(YEAR($E61), 1+3*INT((MONTH($E61)-1)/3), 1),DATE(YEAR($F61), 1+3*INT((MONTH($F61)-1)/3), 1),"m")/3)+1))),2,IF(AND((INT(DATEDIF(DATE(YEAR($E61), 1+3*INT((MONTH($E61)-1)/3), 1),Y$8,"m")/3)+1)=INT(($H61*(INT(DATEDIF(DATE(YEAR($E61),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Z61" s="19">
        <f>IF(OR($E61="", $F61="", Z$8=""),"",IF(AND(Z$8&lt;=$F61, EDATE(Z$8,3)-1&gt;=$E61),IF((INT(DATEDIF(DATE(YEAR($E61), 1+3*INT((MONTH($E61)-1)/3), 1),Z$8,"m")/3)+1)&lt;=INT(($H61*(INT(DATEDIF(DATE(YEAR($E61), 1+3*INT((MONTH($E61)-1)/3), 1),DATE(YEAR($F61), 1+3*INT((MONTH($F61)-1)/3), 1),"m")/3)+1))),2,IF(AND((INT(DATEDIF(DATE(YEAR($E61), 1+3*INT((MONTH($E61)-1)/3), 1),Z$8,"m")/3)+1)=INT(($H61*(INT(DATEDIF(DATE(YEAR($E61),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A61" s="19">
        <f>IF(OR($E61="", $F61="", AA$8=""),"",IF(AND(AA$8&lt;=$F61, EDATE(AA$8,3)-1&gt;=$E61),IF((INT(DATEDIF(DATE(YEAR($E61), 1+3*INT((MONTH($E61)-1)/3), 1),AA$8,"m")/3)+1)&lt;=INT(($H61*(INT(DATEDIF(DATE(YEAR($E61), 1+3*INT((MONTH($E61)-1)/3), 1),DATE(YEAR($F61), 1+3*INT((MONTH($F61)-1)/3), 1),"m")/3)+1))),2,IF(AND((INT(DATEDIF(DATE(YEAR($E61), 1+3*INT((MONTH($E61)-1)/3), 1),AA$8,"m")/3)+1)=INT(($H61*(INT(DATEDIF(DATE(YEAR($E61),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B61" s="19">
        <f>IF(OR($E61="", $F61="", AB$8=""),"",IF(AND(AB$8&lt;=$F61, EDATE(AB$8,3)-1&gt;=$E61),IF((INT(DATEDIF(DATE(YEAR($E61), 1+3*INT((MONTH($E61)-1)/3), 1),AB$8,"m")/3)+1)&lt;=INT(($H61*(INT(DATEDIF(DATE(YEAR($E61), 1+3*INT((MONTH($E61)-1)/3), 1),DATE(YEAR($F61), 1+3*INT((MONTH($F61)-1)/3), 1),"m")/3)+1))),2,IF(AND((INT(DATEDIF(DATE(YEAR($E61), 1+3*INT((MONTH($E61)-1)/3), 1),AB$8,"m")/3)+1)=INT(($H61*(INT(DATEDIF(DATE(YEAR($E61),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C61" s="19">
        <f>IF(OR($E61="", $F61="", AC$8=""),"",IF(AND(AC$8&lt;=$F61, EDATE(AC$8,3)-1&gt;=$E61),IF((INT(DATEDIF(DATE(YEAR($E61), 1+3*INT((MONTH($E61)-1)/3), 1),AC$8,"m")/3)+1)&lt;=INT(($H61*(INT(DATEDIF(DATE(YEAR($E61), 1+3*INT((MONTH($E61)-1)/3), 1),DATE(YEAR($F61), 1+3*INT((MONTH($F61)-1)/3), 1),"m")/3)+1))),2,IF(AND((INT(DATEDIF(DATE(YEAR($E61), 1+3*INT((MONTH($E61)-1)/3), 1),AC$8,"m")/3)+1)=INT(($H61*(INT(DATEDIF(DATE(YEAR($E61),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D61" s="19">
        <f>IF(OR($E61="", $F61="", AD$8=""),"",IF(AND(AD$8&lt;=$F61, EDATE(AD$8,3)-1&gt;=$E61),IF((INT(DATEDIF(DATE(YEAR($E61), 1+3*INT((MONTH($E61)-1)/3), 1),AD$8,"m")/3)+1)&lt;=INT(($H61*(INT(DATEDIF(DATE(YEAR($E61), 1+3*INT((MONTH($E61)-1)/3), 1),DATE(YEAR($F61), 1+3*INT((MONTH($F61)-1)/3), 1),"m")/3)+1))),2,IF(AND((INT(DATEDIF(DATE(YEAR($E61), 1+3*INT((MONTH($E61)-1)/3), 1),AD$8,"m")/3)+1)=INT(($H61*(INT(DATEDIF(DATE(YEAR($E61),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E61" s="19">
        <f>IF(OR($E61="", $F61="", AE$8=""),"",IF(AND(AE$8&lt;=$F61, EDATE(AE$8,3)-1&gt;=$E61),IF((INT(DATEDIF(DATE(YEAR($E61), 1+3*INT((MONTH($E61)-1)/3), 1),AE$8,"m")/3)+1)&lt;=INT(($H61*(INT(DATEDIF(DATE(YEAR($E61), 1+3*INT((MONTH($E61)-1)/3), 1),DATE(YEAR($F61), 1+3*INT((MONTH($F61)-1)/3), 1),"m")/3)+1))),2,IF(AND((INT(DATEDIF(DATE(YEAR($E61), 1+3*INT((MONTH($E61)-1)/3), 1),AE$8,"m")/3)+1)=INT(($H61*(INT(DATEDIF(DATE(YEAR($E61),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F61" s="19">
        <f>IF(OR($E61="", $F61="", AF$8=""),"",IF(AND(AF$8&lt;=$F61, EDATE(AF$8,3)-1&gt;=$E61),IF((INT(DATEDIF(DATE(YEAR($E61), 1+3*INT((MONTH($E61)-1)/3), 1),AF$8,"m")/3)+1)&lt;=INT(($H61*(INT(DATEDIF(DATE(YEAR($E61), 1+3*INT((MONTH($E61)-1)/3), 1),DATE(YEAR($F61), 1+3*INT((MONTH($F61)-1)/3), 1),"m")/3)+1))),2,IF(AND((INT(DATEDIF(DATE(YEAR($E61), 1+3*INT((MONTH($E61)-1)/3), 1),AF$8,"m")/3)+1)=INT(($H61*(INT(DATEDIF(DATE(YEAR($E61),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G61" s="19">
        <f>IF(OR($E61="", $F61="", AG$8=""),"",IF(AND(AG$8&lt;=$F61, EDATE(AG$8,3)-1&gt;=$E61),IF((INT(DATEDIF(DATE(YEAR($E61), 1+3*INT((MONTH($E61)-1)/3), 1),AG$8,"m")/3)+1)&lt;=INT(($H61*(INT(DATEDIF(DATE(YEAR($E61), 1+3*INT((MONTH($E61)-1)/3), 1),DATE(YEAR($F61), 1+3*INT((MONTH($F61)-1)/3), 1),"m")/3)+1))),2,IF(AND((INT(DATEDIF(DATE(YEAR($E61), 1+3*INT((MONTH($E61)-1)/3), 1),AG$8,"m")/3)+1)=INT(($H61*(INT(DATEDIF(DATE(YEAR($E61),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H61" s="19">
        <f>IF(OR($E61="", $F61="", AH$8=""),"",IF(AND(AH$8&lt;=$F61, EDATE(AH$8,3)-1&gt;=$E61),IF((INT(DATEDIF(DATE(YEAR($E61), 1+3*INT((MONTH($E61)-1)/3), 1),AH$8,"m")/3)+1)&lt;=INT(($H61*(INT(DATEDIF(DATE(YEAR($E61), 1+3*INT((MONTH($E61)-1)/3), 1),DATE(YEAR($F61), 1+3*INT((MONTH($F61)-1)/3), 1),"m")/3)+1))),2,IF(AND((INT(DATEDIF(DATE(YEAR($E61), 1+3*INT((MONTH($E61)-1)/3), 1),AH$8,"m")/3)+1)=INT(($H61*(INT(DATEDIF(DATE(YEAR($E61),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I61" s="19">
        <f>IF(OR($E61="", $F61="", AI$8=""),"",IF(AND(AI$8&lt;=$F61, EDATE(AI$8,3)-1&gt;=$E61),IF((INT(DATEDIF(DATE(YEAR($E61), 1+3*INT((MONTH($E61)-1)/3), 1),AI$8,"m")/3)+1)&lt;=INT(($H61*(INT(DATEDIF(DATE(YEAR($E61), 1+3*INT((MONTH($E61)-1)/3), 1),DATE(YEAR($F61), 1+3*INT((MONTH($F61)-1)/3), 1),"m")/3)+1))),2,IF(AND((INT(DATEDIF(DATE(YEAR($E61), 1+3*INT((MONTH($E61)-1)/3), 1),AI$8,"m")/3)+1)=INT(($H61*(INT(DATEDIF(DATE(YEAR($E61),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  <c r="AJ61" s="19">
        <f>IF(OR($E61="", $F61="", AJ$8=""),"",IF(AND(AJ$8&lt;=$F61, EDATE(AJ$8,3)-1&gt;=$E61),IF((INT(DATEDIF(DATE(YEAR($E61), 1+3*INT((MONTH($E61)-1)/3), 1),AJ$8,"m")/3)+1)&lt;=INT(($H61*(INT(DATEDIF(DATE(YEAR($E61), 1+3*INT((MONTH($E61)-1)/3), 1),DATE(YEAR($F61), 1+3*INT((MONTH($F61)-1)/3), 1),"m")/3)+1))),2,IF(AND((INT(DATEDIF(DATE(YEAR($E61), 1+3*INT((MONTH($E61)-1)/3), 1),AJ$8,"m")/3)+1)=INT(($H61*(INT(DATEDIF(DATE(YEAR($E61), 1+3*INT((MONTH($E61)-1)/3), 1),DATE(YEAR($F61), 1+3*INT((MONTH($F61)-1)/3), 1),"m")/3)+1)))+1,(($H61*(INT(DATEDIF(DATE(YEAR($E61), 1+3*INT((MONTH($E61)-1)/3), 1),DATE(YEAR($F61), 1+3*INT((MONTH($F61)-1)/3), 1),"m")/3)+1))-INT(($H61*(INT(DATEDIF(DATE(YEAR($E61), 1+3*INT((MONTH($E61)-1)/3), 1),DATE(YEAR($F61), 1+3*INT((MONTH($F61)-1)/3), 1),"m")/3)+1)))&gt;0)),3,1)),""))</f>
        <v/>
      </c>
    </row>
    <row r="62">
      <c r="A62" s="14">
        <f>IF(Datos!A57="","",Datos!A57)</f>
        <v/>
      </c>
      <c r="B62" s="15">
        <f>IF(Datos!B57="","",Datos!B57)</f>
        <v/>
      </c>
      <c r="C62" s="15">
        <f>IF(Datos!C57="","",Datos!C57)</f>
        <v/>
      </c>
      <c r="D62" s="15">
        <f>IF(Datos!D57="","",Datos!D57)</f>
        <v/>
      </c>
      <c r="E62" s="16">
        <f>IF(Datos!E57="","",Datos!E57)</f>
        <v/>
      </c>
      <c r="F62" s="16">
        <f>IF(Datos!F57="","",Datos!F57)</f>
        <v/>
      </c>
      <c r="G62" s="17">
        <f>IF(Datos!G57="","",Datos!G57)</f>
        <v/>
      </c>
      <c r="H62" s="18">
        <f>IF(Datos!H57="","",Datos!H57)</f>
        <v/>
      </c>
      <c r="I62" s="14">
        <f>IF(Datos!I57="","",Datos!I57)</f>
        <v/>
      </c>
      <c r="J62" s="14">
        <f>IF(Datos!J57="","",Datos!J57)</f>
        <v/>
      </c>
      <c r="K62" s="14">
        <f>IF(Datos!L57="","",Datos!L57)</f>
        <v/>
      </c>
      <c r="L62" s="15">
        <f>IF(Datos!N57="","",Datos!N57)</f>
        <v/>
      </c>
      <c r="M62" s="19">
        <f>IF(OR($E62="", $F62="", M$8=""),"",IF(AND(M$8&lt;=$F62, EDATE(M$8,3)-1&gt;=$E62),IF((INT(DATEDIF(DATE(YEAR($E62), 1+3*INT((MONTH($E62)-1)/3), 1),M$8,"m")/3)+1)&lt;=INT(($H62*(INT(DATEDIF(DATE(YEAR($E62), 1+3*INT((MONTH($E62)-1)/3), 1),DATE(YEAR($F62), 1+3*INT((MONTH($F62)-1)/3), 1),"m")/3)+1))),2,IF(AND((INT(DATEDIF(DATE(YEAR($E62), 1+3*INT((MONTH($E62)-1)/3), 1),M$8,"m")/3)+1)=INT(($H62*(INT(DATEDIF(DATE(YEAR($E62),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N62" s="19">
        <f>IF(OR($E62="", $F62="", N$8=""),"",IF(AND(N$8&lt;=$F62, EDATE(N$8,3)-1&gt;=$E62),IF((INT(DATEDIF(DATE(YEAR($E62), 1+3*INT((MONTH($E62)-1)/3), 1),N$8,"m")/3)+1)&lt;=INT(($H62*(INT(DATEDIF(DATE(YEAR($E62), 1+3*INT((MONTH($E62)-1)/3), 1),DATE(YEAR($F62), 1+3*INT((MONTH($F62)-1)/3), 1),"m")/3)+1))),2,IF(AND((INT(DATEDIF(DATE(YEAR($E62), 1+3*INT((MONTH($E62)-1)/3), 1),N$8,"m")/3)+1)=INT(($H62*(INT(DATEDIF(DATE(YEAR($E62),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O62" s="19">
        <f>IF(OR($E62="", $F62="", O$8=""),"",IF(AND(O$8&lt;=$F62, EDATE(O$8,3)-1&gt;=$E62),IF((INT(DATEDIF(DATE(YEAR($E62), 1+3*INT((MONTH($E62)-1)/3), 1),O$8,"m")/3)+1)&lt;=INT(($H62*(INT(DATEDIF(DATE(YEAR($E62), 1+3*INT((MONTH($E62)-1)/3), 1),DATE(YEAR($F62), 1+3*INT((MONTH($F62)-1)/3), 1),"m")/3)+1))),2,IF(AND((INT(DATEDIF(DATE(YEAR($E62), 1+3*INT((MONTH($E62)-1)/3), 1),O$8,"m")/3)+1)=INT(($H62*(INT(DATEDIF(DATE(YEAR($E62),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P62" s="19">
        <f>IF(OR($E62="", $F62="", P$8=""),"",IF(AND(P$8&lt;=$F62, EDATE(P$8,3)-1&gt;=$E62),IF((INT(DATEDIF(DATE(YEAR($E62), 1+3*INT((MONTH($E62)-1)/3), 1),P$8,"m")/3)+1)&lt;=INT(($H62*(INT(DATEDIF(DATE(YEAR($E62), 1+3*INT((MONTH($E62)-1)/3), 1),DATE(YEAR($F62), 1+3*INT((MONTH($F62)-1)/3), 1),"m")/3)+1))),2,IF(AND((INT(DATEDIF(DATE(YEAR($E62), 1+3*INT((MONTH($E62)-1)/3), 1),P$8,"m")/3)+1)=INT(($H62*(INT(DATEDIF(DATE(YEAR($E62),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Q62" s="19">
        <f>IF(OR($E62="", $F62="", Q$8=""),"",IF(AND(Q$8&lt;=$F62, EDATE(Q$8,3)-1&gt;=$E62),IF((INT(DATEDIF(DATE(YEAR($E62), 1+3*INT((MONTH($E62)-1)/3), 1),Q$8,"m")/3)+1)&lt;=INT(($H62*(INT(DATEDIF(DATE(YEAR($E62), 1+3*INT((MONTH($E62)-1)/3), 1),DATE(YEAR($F62), 1+3*INT((MONTH($F62)-1)/3), 1),"m")/3)+1))),2,IF(AND((INT(DATEDIF(DATE(YEAR($E62), 1+3*INT((MONTH($E62)-1)/3), 1),Q$8,"m")/3)+1)=INT(($H62*(INT(DATEDIF(DATE(YEAR($E62),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R62" s="19">
        <f>IF(OR($E62="", $F62="", R$8=""),"",IF(AND(R$8&lt;=$F62, EDATE(R$8,3)-1&gt;=$E62),IF((INT(DATEDIF(DATE(YEAR($E62), 1+3*INT((MONTH($E62)-1)/3), 1),R$8,"m")/3)+1)&lt;=INT(($H62*(INT(DATEDIF(DATE(YEAR($E62), 1+3*INT((MONTH($E62)-1)/3), 1),DATE(YEAR($F62), 1+3*INT((MONTH($F62)-1)/3), 1),"m")/3)+1))),2,IF(AND((INT(DATEDIF(DATE(YEAR($E62), 1+3*INT((MONTH($E62)-1)/3), 1),R$8,"m")/3)+1)=INT(($H62*(INT(DATEDIF(DATE(YEAR($E62),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S62" s="19">
        <f>IF(OR($E62="", $F62="", S$8=""),"",IF(AND(S$8&lt;=$F62, EDATE(S$8,3)-1&gt;=$E62),IF((INT(DATEDIF(DATE(YEAR($E62), 1+3*INT((MONTH($E62)-1)/3), 1),S$8,"m")/3)+1)&lt;=INT(($H62*(INT(DATEDIF(DATE(YEAR($E62), 1+3*INT((MONTH($E62)-1)/3), 1),DATE(YEAR($F62), 1+3*INT((MONTH($F62)-1)/3), 1),"m")/3)+1))),2,IF(AND((INT(DATEDIF(DATE(YEAR($E62), 1+3*INT((MONTH($E62)-1)/3), 1),S$8,"m")/3)+1)=INT(($H62*(INT(DATEDIF(DATE(YEAR($E62),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T62" s="19">
        <f>IF(OR($E62="", $F62="", T$8=""),"",IF(AND(T$8&lt;=$F62, EDATE(T$8,3)-1&gt;=$E62),IF((INT(DATEDIF(DATE(YEAR($E62), 1+3*INT((MONTH($E62)-1)/3), 1),T$8,"m")/3)+1)&lt;=INT(($H62*(INT(DATEDIF(DATE(YEAR($E62), 1+3*INT((MONTH($E62)-1)/3), 1),DATE(YEAR($F62), 1+3*INT((MONTH($F62)-1)/3), 1),"m")/3)+1))),2,IF(AND((INT(DATEDIF(DATE(YEAR($E62), 1+3*INT((MONTH($E62)-1)/3), 1),T$8,"m")/3)+1)=INT(($H62*(INT(DATEDIF(DATE(YEAR($E62),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U62" s="19">
        <f>IF(OR($E62="", $F62="", U$8=""),"",IF(AND(U$8&lt;=$F62, EDATE(U$8,3)-1&gt;=$E62),IF((INT(DATEDIF(DATE(YEAR($E62), 1+3*INT((MONTH($E62)-1)/3), 1),U$8,"m")/3)+1)&lt;=INT(($H62*(INT(DATEDIF(DATE(YEAR($E62), 1+3*INT((MONTH($E62)-1)/3), 1),DATE(YEAR($F62), 1+3*INT((MONTH($F62)-1)/3), 1),"m")/3)+1))),2,IF(AND((INT(DATEDIF(DATE(YEAR($E62), 1+3*INT((MONTH($E62)-1)/3), 1),U$8,"m")/3)+1)=INT(($H62*(INT(DATEDIF(DATE(YEAR($E62),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V62" s="19">
        <f>IF(OR($E62="", $F62="", V$8=""),"",IF(AND(V$8&lt;=$F62, EDATE(V$8,3)-1&gt;=$E62),IF((INT(DATEDIF(DATE(YEAR($E62), 1+3*INT((MONTH($E62)-1)/3), 1),V$8,"m")/3)+1)&lt;=INT(($H62*(INT(DATEDIF(DATE(YEAR($E62), 1+3*INT((MONTH($E62)-1)/3), 1),DATE(YEAR($F62), 1+3*INT((MONTH($F62)-1)/3), 1),"m")/3)+1))),2,IF(AND((INT(DATEDIF(DATE(YEAR($E62), 1+3*INT((MONTH($E62)-1)/3), 1),V$8,"m")/3)+1)=INT(($H62*(INT(DATEDIF(DATE(YEAR($E62),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W62" s="19">
        <f>IF(OR($E62="", $F62="", W$8=""),"",IF(AND(W$8&lt;=$F62, EDATE(W$8,3)-1&gt;=$E62),IF((INT(DATEDIF(DATE(YEAR($E62), 1+3*INT((MONTH($E62)-1)/3), 1),W$8,"m")/3)+1)&lt;=INT(($H62*(INT(DATEDIF(DATE(YEAR($E62), 1+3*INT((MONTH($E62)-1)/3), 1),DATE(YEAR($F62), 1+3*INT((MONTH($F62)-1)/3), 1),"m")/3)+1))),2,IF(AND((INT(DATEDIF(DATE(YEAR($E62), 1+3*INT((MONTH($E62)-1)/3), 1),W$8,"m")/3)+1)=INT(($H62*(INT(DATEDIF(DATE(YEAR($E62),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X62" s="19">
        <f>IF(OR($E62="", $F62="", X$8=""),"",IF(AND(X$8&lt;=$F62, EDATE(X$8,3)-1&gt;=$E62),IF((INT(DATEDIF(DATE(YEAR($E62), 1+3*INT((MONTH($E62)-1)/3), 1),X$8,"m")/3)+1)&lt;=INT(($H62*(INT(DATEDIF(DATE(YEAR($E62), 1+3*INT((MONTH($E62)-1)/3), 1),DATE(YEAR($F62), 1+3*INT((MONTH($F62)-1)/3), 1),"m")/3)+1))),2,IF(AND((INT(DATEDIF(DATE(YEAR($E62), 1+3*INT((MONTH($E62)-1)/3), 1),X$8,"m")/3)+1)=INT(($H62*(INT(DATEDIF(DATE(YEAR($E62),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Y62" s="19">
        <f>IF(OR($E62="", $F62="", Y$8=""),"",IF(AND(Y$8&lt;=$F62, EDATE(Y$8,3)-1&gt;=$E62),IF((INT(DATEDIF(DATE(YEAR($E62), 1+3*INT((MONTH($E62)-1)/3), 1),Y$8,"m")/3)+1)&lt;=INT(($H62*(INT(DATEDIF(DATE(YEAR($E62), 1+3*INT((MONTH($E62)-1)/3), 1),DATE(YEAR($F62), 1+3*INT((MONTH($F62)-1)/3), 1),"m")/3)+1))),2,IF(AND((INT(DATEDIF(DATE(YEAR($E62), 1+3*INT((MONTH($E62)-1)/3), 1),Y$8,"m")/3)+1)=INT(($H62*(INT(DATEDIF(DATE(YEAR($E62),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Z62" s="19">
        <f>IF(OR($E62="", $F62="", Z$8=""),"",IF(AND(Z$8&lt;=$F62, EDATE(Z$8,3)-1&gt;=$E62),IF((INT(DATEDIF(DATE(YEAR($E62), 1+3*INT((MONTH($E62)-1)/3), 1),Z$8,"m")/3)+1)&lt;=INT(($H62*(INT(DATEDIF(DATE(YEAR($E62), 1+3*INT((MONTH($E62)-1)/3), 1),DATE(YEAR($F62), 1+3*INT((MONTH($F62)-1)/3), 1),"m")/3)+1))),2,IF(AND((INT(DATEDIF(DATE(YEAR($E62), 1+3*INT((MONTH($E62)-1)/3), 1),Z$8,"m")/3)+1)=INT(($H62*(INT(DATEDIF(DATE(YEAR($E62),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A62" s="19">
        <f>IF(OR($E62="", $F62="", AA$8=""),"",IF(AND(AA$8&lt;=$F62, EDATE(AA$8,3)-1&gt;=$E62),IF((INT(DATEDIF(DATE(YEAR($E62), 1+3*INT((MONTH($E62)-1)/3), 1),AA$8,"m")/3)+1)&lt;=INT(($H62*(INT(DATEDIF(DATE(YEAR($E62), 1+3*INT((MONTH($E62)-1)/3), 1),DATE(YEAR($F62), 1+3*INT((MONTH($F62)-1)/3), 1),"m")/3)+1))),2,IF(AND((INT(DATEDIF(DATE(YEAR($E62), 1+3*INT((MONTH($E62)-1)/3), 1),AA$8,"m")/3)+1)=INT(($H62*(INT(DATEDIF(DATE(YEAR($E62),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B62" s="19">
        <f>IF(OR($E62="", $F62="", AB$8=""),"",IF(AND(AB$8&lt;=$F62, EDATE(AB$8,3)-1&gt;=$E62),IF((INT(DATEDIF(DATE(YEAR($E62), 1+3*INT((MONTH($E62)-1)/3), 1),AB$8,"m")/3)+1)&lt;=INT(($H62*(INT(DATEDIF(DATE(YEAR($E62), 1+3*INT((MONTH($E62)-1)/3), 1),DATE(YEAR($F62), 1+3*INT((MONTH($F62)-1)/3), 1),"m")/3)+1))),2,IF(AND((INT(DATEDIF(DATE(YEAR($E62), 1+3*INT((MONTH($E62)-1)/3), 1),AB$8,"m")/3)+1)=INT(($H62*(INT(DATEDIF(DATE(YEAR($E62),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C62" s="19">
        <f>IF(OR($E62="", $F62="", AC$8=""),"",IF(AND(AC$8&lt;=$F62, EDATE(AC$8,3)-1&gt;=$E62),IF((INT(DATEDIF(DATE(YEAR($E62), 1+3*INT((MONTH($E62)-1)/3), 1),AC$8,"m")/3)+1)&lt;=INT(($H62*(INT(DATEDIF(DATE(YEAR($E62), 1+3*INT((MONTH($E62)-1)/3), 1),DATE(YEAR($F62), 1+3*INT((MONTH($F62)-1)/3), 1),"m")/3)+1))),2,IF(AND((INT(DATEDIF(DATE(YEAR($E62), 1+3*INT((MONTH($E62)-1)/3), 1),AC$8,"m")/3)+1)=INT(($H62*(INT(DATEDIF(DATE(YEAR($E62),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D62" s="19">
        <f>IF(OR($E62="", $F62="", AD$8=""),"",IF(AND(AD$8&lt;=$F62, EDATE(AD$8,3)-1&gt;=$E62),IF((INT(DATEDIF(DATE(YEAR($E62), 1+3*INT((MONTH($E62)-1)/3), 1),AD$8,"m")/3)+1)&lt;=INT(($H62*(INT(DATEDIF(DATE(YEAR($E62), 1+3*INT((MONTH($E62)-1)/3), 1),DATE(YEAR($F62), 1+3*INT((MONTH($F62)-1)/3), 1),"m")/3)+1))),2,IF(AND((INT(DATEDIF(DATE(YEAR($E62), 1+3*INT((MONTH($E62)-1)/3), 1),AD$8,"m")/3)+1)=INT(($H62*(INT(DATEDIF(DATE(YEAR($E62),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E62" s="19">
        <f>IF(OR($E62="", $F62="", AE$8=""),"",IF(AND(AE$8&lt;=$F62, EDATE(AE$8,3)-1&gt;=$E62),IF((INT(DATEDIF(DATE(YEAR($E62), 1+3*INT((MONTH($E62)-1)/3), 1),AE$8,"m")/3)+1)&lt;=INT(($H62*(INT(DATEDIF(DATE(YEAR($E62), 1+3*INT((MONTH($E62)-1)/3), 1),DATE(YEAR($F62), 1+3*INT((MONTH($F62)-1)/3), 1),"m")/3)+1))),2,IF(AND((INT(DATEDIF(DATE(YEAR($E62), 1+3*INT((MONTH($E62)-1)/3), 1),AE$8,"m")/3)+1)=INT(($H62*(INT(DATEDIF(DATE(YEAR($E62),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F62" s="19">
        <f>IF(OR($E62="", $F62="", AF$8=""),"",IF(AND(AF$8&lt;=$F62, EDATE(AF$8,3)-1&gt;=$E62),IF((INT(DATEDIF(DATE(YEAR($E62), 1+3*INT((MONTH($E62)-1)/3), 1),AF$8,"m")/3)+1)&lt;=INT(($H62*(INT(DATEDIF(DATE(YEAR($E62), 1+3*INT((MONTH($E62)-1)/3), 1),DATE(YEAR($F62), 1+3*INT((MONTH($F62)-1)/3), 1),"m")/3)+1))),2,IF(AND((INT(DATEDIF(DATE(YEAR($E62), 1+3*INT((MONTH($E62)-1)/3), 1),AF$8,"m")/3)+1)=INT(($H62*(INT(DATEDIF(DATE(YEAR($E62),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G62" s="19">
        <f>IF(OR($E62="", $F62="", AG$8=""),"",IF(AND(AG$8&lt;=$F62, EDATE(AG$8,3)-1&gt;=$E62),IF((INT(DATEDIF(DATE(YEAR($E62), 1+3*INT((MONTH($E62)-1)/3), 1),AG$8,"m")/3)+1)&lt;=INT(($H62*(INT(DATEDIF(DATE(YEAR($E62), 1+3*INT((MONTH($E62)-1)/3), 1),DATE(YEAR($F62), 1+3*INT((MONTH($F62)-1)/3), 1),"m")/3)+1))),2,IF(AND((INT(DATEDIF(DATE(YEAR($E62), 1+3*INT((MONTH($E62)-1)/3), 1),AG$8,"m")/3)+1)=INT(($H62*(INT(DATEDIF(DATE(YEAR($E62),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H62" s="19">
        <f>IF(OR($E62="", $F62="", AH$8=""),"",IF(AND(AH$8&lt;=$F62, EDATE(AH$8,3)-1&gt;=$E62),IF((INT(DATEDIF(DATE(YEAR($E62), 1+3*INT((MONTH($E62)-1)/3), 1),AH$8,"m")/3)+1)&lt;=INT(($H62*(INT(DATEDIF(DATE(YEAR($E62), 1+3*INT((MONTH($E62)-1)/3), 1),DATE(YEAR($F62), 1+3*INT((MONTH($F62)-1)/3), 1),"m")/3)+1))),2,IF(AND((INT(DATEDIF(DATE(YEAR($E62), 1+3*INT((MONTH($E62)-1)/3), 1),AH$8,"m")/3)+1)=INT(($H62*(INT(DATEDIF(DATE(YEAR($E62),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I62" s="19">
        <f>IF(OR($E62="", $F62="", AI$8=""),"",IF(AND(AI$8&lt;=$F62, EDATE(AI$8,3)-1&gt;=$E62),IF((INT(DATEDIF(DATE(YEAR($E62), 1+3*INT((MONTH($E62)-1)/3), 1),AI$8,"m")/3)+1)&lt;=INT(($H62*(INT(DATEDIF(DATE(YEAR($E62), 1+3*INT((MONTH($E62)-1)/3), 1),DATE(YEAR($F62), 1+3*INT((MONTH($F62)-1)/3), 1),"m")/3)+1))),2,IF(AND((INT(DATEDIF(DATE(YEAR($E62), 1+3*INT((MONTH($E62)-1)/3), 1),AI$8,"m")/3)+1)=INT(($H62*(INT(DATEDIF(DATE(YEAR($E62),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  <c r="AJ62" s="19">
        <f>IF(OR($E62="", $F62="", AJ$8=""),"",IF(AND(AJ$8&lt;=$F62, EDATE(AJ$8,3)-1&gt;=$E62),IF((INT(DATEDIF(DATE(YEAR($E62), 1+3*INT((MONTH($E62)-1)/3), 1),AJ$8,"m")/3)+1)&lt;=INT(($H62*(INT(DATEDIF(DATE(YEAR($E62), 1+3*INT((MONTH($E62)-1)/3), 1),DATE(YEAR($F62), 1+3*INT((MONTH($F62)-1)/3), 1),"m")/3)+1))),2,IF(AND((INT(DATEDIF(DATE(YEAR($E62), 1+3*INT((MONTH($E62)-1)/3), 1),AJ$8,"m")/3)+1)=INT(($H62*(INT(DATEDIF(DATE(YEAR($E62), 1+3*INT((MONTH($E62)-1)/3), 1),DATE(YEAR($F62), 1+3*INT((MONTH($F62)-1)/3), 1),"m")/3)+1)))+1,(($H62*(INT(DATEDIF(DATE(YEAR($E62), 1+3*INT((MONTH($E62)-1)/3), 1),DATE(YEAR($F62), 1+3*INT((MONTH($F62)-1)/3), 1),"m")/3)+1))-INT(($H62*(INT(DATEDIF(DATE(YEAR($E62), 1+3*INT((MONTH($E62)-1)/3), 1),DATE(YEAR($F62), 1+3*INT((MONTH($F62)-1)/3), 1),"m")/3)+1)))&gt;0)),3,1)),""))</f>
        <v/>
      </c>
    </row>
    <row r="63">
      <c r="A63" s="14">
        <f>IF(Datos!A58="","",Datos!A58)</f>
        <v/>
      </c>
      <c r="B63" s="15">
        <f>IF(Datos!B58="","",Datos!B58)</f>
        <v/>
      </c>
      <c r="C63" s="15">
        <f>IF(Datos!C58="","",Datos!C58)</f>
        <v/>
      </c>
      <c r="D63" s="15">
        <f>IF(Datos!D58="","",Datos!D58)</f>
        <v/>
      </c>
      <c r="E63" s="16">
        <f>IF(Datos!E58="","",Datos!E58)</f>
        <v/>
      </c>
      <c r="F63" s="16">
        <f>IF(Datos!F58="","",Datos!F58)</f>
        <v/>
      </c>
      <c r="G63" s="17">
        <f>IF(Datos!G58="","",Datos!G58)</f>
        <v/>
      </c>
      <c r="H63" s="18">
        <f>IF(Datos!H58="","",Datos!H58)</f>
        <v/>
      </c>
      <c r="I63" s="14">
        <f>IF(Datos!I58="","",Datos!I58)</f>
        <v/>
      </c>
      <c r="J63" s="14">
        <f>IF(Datos!J58="","",Datos!J58)</f>
        <v/>
      </c>
      <c r="K63" s="14">
        <f>IF(Datos!L58="","",Datos!L58)</f>
        <v/>
      </c>
      <c r="L63" s="15">
        <f>IF(Datos!N58="","",Datos!N58)</f>
        <v/>
      </c>
      <c r="M63" s="19">
        <f>IF(OR($E63="", $F63="", M$8=""),"",IF(AND(M$8&lt;=$F63, EDATE(M$8,3)-1&gt;=$E63),IF((INT(DATEDIF(DATE(YEAR($E63), 1+3*INT((MONTH($E63)-1)/3), 1),M$8,"m")/3)+1)&lt;=INT(($H63*(INT(DATEDIF(DATE(YEAR($E63), 1+3*INT((MONTH($E63)-1)/3), 1),DATE(YEAR($F63), 1+3*INT((MONTH($F63)-1)/3), 1),"m")/3)+1))),2,IF(AND((INT(DATEDIF(DATE(YEAR($E63), 1+3*INT((MONTH($E63)-1)/3), 1),M$8,"m")/3)+1)=INT(($H63*(INT(DATEDIF(DATE(YEAR($E63),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N63" s="19">
        <f>IF(OR($E63="", $F63="", N$8=""),"",IF(AND(N$8&lt;=$F63, EDATE(N$8,3)-1&gt;=$E63),IF((INT(DATEDIF(DATE(YEAR($E63), 1+3*INT((MONTH($E63)-1)/3), 1),N$8,"m")/3)+1)&lt;=INT(($H63*(INT(DATEDIF(DATE(YEAR($E63), 1+3*INT((MONTH($E63)-1)/3), 1),DATE(YEAR($F63), 1+3*INT((MONTH($F63)-1)/3), 1),"m")/3)+1))),2,IF(AND((INT(DATEDIF(DATE(YEAR($E63), 1+3*INT((MONTH($E63)-1)/3), 1),N$8,"m")/3)+1)=INT(($H63*(INT(DATEDIF(DATE(YEAR($E63),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O63" s="19">
        <f>IF(OR($E63="", $F63="", O$8=""),"",IF(AND(O$8&lt;=$F63, EDATE(O$8,3)-1&gt;=$E63),IF((INT(DATEDIF(DATE(YEAR($E63), 1+3*INT((MONTH($E63)-1)/3), 1),O$8,"m")/3)+1)&lt;=INT(($H63*(INT(DATEDIF(DATE(YEAR($E63), 1+3*INT((MONTH($E63)-1)/3), 1),DATE(YEAR($F63), 1+3*INT((MONTH($F63)-1)/3), 1),"m")/3)+1))),2,IF(AND((INT(DATEDIF(DATE(YEAR($E63), 1+3*INT((MONTH($E63)-1)/3), 1),O$8,"m")/3)+1)=INT(($H63*(INT(DATEDIF(DATE(YEAR($E63),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P63" s="19">
        <f>IF(OR($E63="", $F63="", P$8=""),"",IF(AND(P$8&lt;=$F63, EDATE(P$8,3)-1&gt;=$E63),IF((INT(DATEDIF(DATE(YEAR($E63), 1+3*INT((MONTH($E63)-1)/3), 1),P$8,"m")/3)+1)&lt;=INT(($H63*(INT(DATEDIF(DATE(YEAR($E63), 1+3*INT((MONTH($E63)-1)/3), 1),DATE(YEAR($F63), 1+3*INT((MONTH($F63)-1)/3), 1),"m")/3)+1))),2,IF(AND((INT(DATEDIF(DATE(YEAR($E63), 1+3*INT((MONTH($E63)-1)/3), 1),P$8,"m")/3)+1)=INT(($H63*(INT(DATEDIF(DATE(YEAR($E63),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Q63" s="19">
        <f>IF(OR($E63="", $F63="", Q$8=""),"",IF(AND(Q$8&lt;=$F63, EDATE(Q$8,3)-1&gt;=$E63),IF((INT(DATEDIF(DATE(YEAR($E63), 1+3*INT((MONTH($E63)-1)/3), 1),Q$8,"m")/3)+1)&lt;=INT(($H63*(INT(DATEDIF(DATE(YEAR($E63), 1+3*INT((MONTH($E63)-1)/3), 1),DATE(YEAR($F63), 1+3*INT((MONTH($F63)-1)/3), 1),"m")/3)+1))),2,IF(AND((INT(DATEDIF(DATE(YEAR($E63), 1+3*INT((MONTH($E63)-1)/3), 1),Q$8,"m")/3)+1)=INT(($H63*(INT(DATEDIF(DATE(YEAR($E63),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R63" s="19">
        <f>IF(OR($E63="", $F63="", R$8=""),"",IF(AND(R$8&lt;=$F63, EDATE(R$8,3)-1&gt;=$E63),IF((INT(DATEDIF(DATE(YEAR($E63), 1+3*INT((MONTH($E63)-1)/3), 1),R$8,"m")/3)+1)&lt;=INT(($H63*(INT(DATEDIF(DATE(YEAR($E63), 1+3*INT((MONTH($E63)-1)/3), 1),DATE(YEAR($F63), 1+3*INT((MONTH($F63)-1)/3), 1),"m")/3)+1))),2,IF(AND((INT(DATEDIF(DATE(YEAR($E63), 1+3*INT((MONTH($E63)-1)/3), 1),R$8,"m")/3)+1)=INT(($H63*(INT(DATEDIF(DATE(YEAR($E63),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S63" s="19">
        <f>IF(OR($E63="", $F63="", S$8=""),"",IF(AND(S$8&lt;=$F63, EDATE(S$8,3)-1&gt;=$E63),IF((INT(DATEDIF(DATE(YEAR($E63), 1+3*INT((MONTH($E63)-1)/3), 1),S$8,"m")/3)+1)&lt;=INT(($H63*(INT(DATEDIF(DATE(YEAR($E63), 1+3*INT((MONTH($E63)-1)/3), 1),DATE(YEAR($F63), 1+3*INT((MONTH($F63)-1)/3), 1),"m")/3)+1))),2,IF(AND((INT(DATEDIF(DATE(YEAR($E63), 1+3*INT((MONTH($E63)-1)/3), 1),S$8,"m")/3)+1)=INT(($H63*(INT(DATEDIF(DATE(YEAR($E63),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T63" s="19">
        <f>IF(OR($E63="", $F63="", T$8=""),"",IF(AND(T$8&lt;=$F63, EDATE(T$8,3)-1&gt;=$E63),IF((INT(DATEDIF(DATE(YEAR($E63), 1+3*INT((MONTH($E63)-1)/3), 1),T$8,"m")/3)+1)&lt;=INT(($H63*(INT(DATEDIF(DATE(YEAR($E63), 1+3*INT((MONTH($E63)-1)/3), 1),DATE(YEAR($F63), 1+3*INT((MONTH($F63)-1)/3), 1),"m")/3)+1))),2,IF(AND((INT(DATEDIF(DATE(YEAR($E63), 1+3*INT((MONTH($E63)-1)/3), 1),T$8,"m")/3)+1)=INT(($H63*(INT(DATEDIF(DATE(YEAR($E63),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U63" s="19">
        <f>IF(OR($E63="", $F63="", U$8=""),"",IF(AND(U$8&lt;=$F63, EDATE(U$8,3)-1&gt;=$E63),IF((INT(DATEDIF(DATE(YEAR($E63), 1+3*INT((MONTH($E63)-1)/3), 1),U$8,"m")/3)+1)&lt;=INT(($H63*(INT(DATEDIF(DATE(YEAR($E63), 1+3*INT((MONTH($E63)-1)/3), 1),DATE(YEAR($F63), 1+3*INT((MONTH($F63)-1)/3), 1),"m")/3)+1))),2,IF(AND((INT(DATEDIF(DATE(YEAR($E63), 1+3*INT((MONTH($E63)-1)/3), 1),U$8,"m")/3)+1)=INT(($H63*(INT(DATEDIF(DATE(YEAR($E63),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V63" s="19">
        <f>IF(OR($E63="", $F63="", V$8=""),"",IF(AND(V$8&lt;=$F63, EDATE(V$8,3)-1&gt;=$E63),IF((INT(DATEDIF(DATE(YEAR($E63), 1+3*INT((MONTH($E63)-1)/3), 1),V$8,"m")/3)+1)&lt;=INT(($H63*(INT(DATEDIF(DATE(YEAR($E63), 1+3*INT((MONTH($E63)-1)/3), 1),DATE(YEAR($F63), 1+3*INT((MONTH($F63)-1)/3), 1),"m")/3)+1))),2,IF(AND((INT(DATEDIF(DATE(YEAR($E63), 1+3*INT((MONTH($E63)-1)/3), 1),V$8,"m")/3)+1)=INT(($H63*(INT(DATEDIF(DATE(YEAR($E63),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W63" s="19">
        <f>IF(OR($E63="", $F63="", W$8=""),"",IF(AND(W$8&lt;=$F63, EDATE(W$8,3)-1&gt;=$E63),IF((INT(DATEDIF(DATE(YEAR($E63), 1+3*INT((MONTH($E63)-1)/3), 1),W$8,"m")/3)+1)&lt;=INT(($H63*(INT(DATEDIF(DATE(YEAR($E63), 1+3*INT((MONTH($E63)-1)/3), 1),DATE(YEAR($F63), 1+3*INT((MONTH($F63)-1)/3), 1),"m")/3)+1))),2,IF(AND((INT(DATEDIF(DATE(YEAR($E63), 1+3*INT((MONTH($E63)-1)/3), 1),W$8,"m")/3)+1)=INT(($H63*(INT(DATEDIF(DATE(YEAR($E63),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X63" s="19">
        <f>IF(OR($E63="", $F63="", X$8=""),"",IF(AND(X$8&lt;=$F63, EDATE(X$8,3)-1&gt;=$E63),IF((INT(DATEDIF(DATE(YEAR($E63), 1+3*INT((MONTH($E63)-1)/3), 1),X$8,"m")/3)+1)&lt;=INT(($H63*(INT(DATEDIF(DATE(YEAR($E63), 1+3*INT((MONTH($E63)-1)/3), 1),DATE(YEAR($F63), 1+3*INT((MONTH($F63)-1)/3), 1),"m")/3)+1))),2,IF(AND((INT(DATEDIF(DATE(YEAR($E63), 1+3*INT((MONTH($E63)-1)/3), 1),X$8,"m")/3)+1)=INT(($H63*(INT(DATEDIF(DATE(YEAR($E63),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Y63" s="19">
        <f>IF(OR($E63="", $F63="", Y$8=""),"",IF(AND(Y$8&lt;=$F63, EDATE(Y$8,3)-1&gt;=$E63),IF((INT(DATEDIF(DATE(YEAR($E63), 1+3*INT((MONTH($E63)-1)/3), 1),Y$8,"m")/3)+1)&lt;=INT(($H63*(INT(DATEDIF(DATE(YEAR($E63), 1+3*INT((MONTH($E63)-1)/3), 1),DATE(YEAR($F63), 1+3*INT((MONTH($F63)-1)/3), 1),"m")/3)+1))),2,IF(AND((INT(DATEDIF(DATE(YEAR($E63), 1+3*INT((MONTH($E63)-1)/3), 1),Y$8,"m")/3)+1)=INT(($H63*(INT(DATEDIF(DATE(YEAR($E63),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Z63" s="19">
        <f>IF(OR($E63="", $F63="", Z$8=""),"",IF(AND(Z$8&lt;=$F63, EDATE(Z$8,3)-1&gt;=$E63),IF((INT(DATEDIF(DATE(YEAR($E63), 1+3*INT((MONTH($E63)-1)/3), 1),Z$8,"m")/3)+1)&lt;=INT(($H63*(INT(DATEDIF(DATE(YEAR($E63), 1+3*INT((MONTH($E63)-1)/3), 1),DATE(YEAR($F63), 1+3*INT((MONTH($F63)-1)/3), 1),"m")/3)+1))),2,IF(AND((INT(DATEDIF(DATE(YEAR($E63), 1+3*INT((MONTH($E63)-1)/3), 1),Z$8,"m")/3)+1)=INT(($H63*(INT(DATEDIF(DATE(YEAR($E63),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A63" s="19">
        <f>IF(OR($E63="", $F63="", AA$8=""),"",IF(AND(AA$8&lt;=$F63, EDATE(AA$8,3)-1&gt;=$E63),IF((INT(DATEDIF(DATE(YEAR($E63), 1+3*INT((MONTH($E63)-1)/3), 1),AA$8,"m")/3)+1)&lt;=INT(($H63*(INT(DATEDIF(DATE(YEAR($E63), 1+3*INT((MONTH($E63)-1)/3), 1),DATE(YEAR($F63), 1+3*INT((MONTH($F63)-1)/3), 1),"m")/3)+1))),2,IF(AND((INT(DATEDIF(DATE(YEAR($E63), 1+3*INT((MONTH($E63)-1)/3), 1),AA$8,"m")/3)+1)=INT(($H63*(INT(DATEDIF(DATE(YEAR($E63),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B63" s="19">
        <f>IF(OR($E63="", $F63="", AB$8=""),"",IF(AND(AB$8&lt;=$F63, EDATE(AB$8,3)-1&gt;=$E63),IF((INT(DATEDIF(DATE(YEAR($E63), 1+3*INT((MONTH($E63)-1)/3), 1),AB$8,"m")/3)+1)&lt;=INT(($H63*(INT(DATEDIF(DATE(YEAR($E63), 1+3*INT((MONTH($E63)-1)/3), 1),DATE(YEAR($F63), 1+3*INT((MONTH($F63)-1)/3), 1),"m")/3)+1))),2,IF(AND((INT(DATEDIF(DATE(YEAR($E63), 1+3*INT((MONTH($E63)-1)/3), 1),AB$8,"m")/3)+1)=INT(($H63*(INT(DATEDIF(DATE(YEAR($E63),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C63" s="19">
        <f>IF(OR($E63="", $F63="", AC$8=""),"",IF(AND(AC$8&lt;=$F63, EDATE(AC$8,3)-1&gt;=$E63),IF((INT(DATEDIF(DATE(YEAR($E63), 1+3*INT((MONTH($E63)-1)/3), 1),AC$8,"m")/3)+1)&lt;=INT(($H63*(INT(DATEDIF(DATE(YEAR($E63), 1+3*INT((MONTH($E63)-1)/3), 1),DATE(YEAR($F63), 1+3*INT((MONTH($F63)-1)/3), 1),"m")/3)+1))),2,IF(AND((INT(DATEDIF(DATE(YEAR($E63), 1+3*INT((MONTH($E63)-1)/3), 1),AC$8,"m")/3)+1)=INT(($H63*(INT(DATEDIF(DATE(YEAR($E63),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D63" s="19">
        <f>IF(OR($E63="", $F63="", AD$8=""),"",IF(AND(AD$8&lt;=$F63, EDATE(AD$8,3)-1&gt;=$E63),IF((INT(DATEDIF(DATE(YEAR($E63), 1+3*INT((MONTH($E63)-1)/3), 1),AD$8,"m")/3)+1)&lt;=INT(($H63*(INT(DATEDIF(DATE(YEAR($E63), 1+3*INT((MONTH($E63)-1)/3), 1),DATE(YEAR($F63), 1+3*INT((MONTH($F63)-1)/3), 1),"m")/3)+1))),2,IF(AND((INT(DATEDIF(DATE(YEAR($E63), 1+3*INT((MONTH($E63)-1)/3), 1),AD$8,"m")/3)+1)=INT(($H63*(INT(DATEDIF(DATE(YEAR($E63),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E63" s="19">
        <f>IF(OR($E63="", $F63="", AE$8=""),"",IF(AND(AE$8&lt;=$F63, EDATE(AE$8,3)-1&gt;=$E63),IF((INT(DATEDIF(DATE(YEAR($E63), 1+3*INT((MONTH($E63)-1)/3), 1),AE$8,"m")/3)+1)&lt;=INT(($H63*(INT(DATEDIF(DATE(YEAR($E63), 1+3*INT((MONTH($E63)-1)/3), 1),DATE(YEAR($F63), 1+3*INT((MONTH($F63)-1)/3), 1),"m")/3)+1))),2,IF(AND((INT(DATEDIF(DATE(YEAR($E63), 1+3*INT((MONTH($E63)-1)/3), 1),AE$8,"m")/3)+1)=INT(($H63*(INT(DATEDIF(DATE(YEAR($E63),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F63" s="19">
        <f>IF(OR($E63="", $F63="", AF$8=""),"",IF(AND(AF$8&lt;=$F63, EDATE(AF$8,3)-1&gt;=$E63),IF((INT(DATEDIF(DATE(YEAR($E63), 1+3*INT((MONTH($E63)-1)/3), 1),AF$8,"m")/3)+1)&lt;=INT(($H63*(INT(DATEDIF(DATE(YEAR($E63), 1+3*INT((MONTH($E63)-1)/3), 1),DATE(YEAR($F63), 1+3*INT((MONTH($F63)-1)/3), 1),"m")/3)+1))),2,IF(AND((INT(DATEDIF(DATE(YEAR($E63), 1+3*INT((MONTH($E63)-1)/3), 1),AF$8,"m")/3)+1)=INT(($H63*(INT(DATEDIF(DATE(YEAR($E63),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G63" s="19">
        <f>IF(OR($E63="", $F63="", AG$8=""),"",IF(AND(AG$8&lt;=$F63, EDATE(AG$8,3)-1&gt;=$E63),IF((INT(DATEDIF(DATE(YEAR($E63), 1+3*INT((MONTH($E63)-1)/3), 1),AG$8,"m")/3)+1)&lt;=INT(($H63*(INT(DATEDIF(DATE(YEAR($E63), 1+3*INT((MONTH($E63)-1)/3), 1),DATE(YEAR($F63), 1+3*INT((MONTH($F63)-1)/3), 1),"m")/3)+1))),2,IF(AND((INT(DATEDIF(DATE(YEAR($E63), 1+3*INT((MONTH($E63)-1)/3), 1),AG$8,"m")/3)+1)=INT(($H63*(INT(DATEDIF(DATE(YEAR($E63),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H63" s="19">
        <f>IF(OR($E63="", $F63="", AH$8=""),"",IF(AND(AH$8&lt;=$F63, EDATE(AH$8,3)-1&gt;=$E63),IF((INT(DATEDIF(DATE(YEAR($E63), 1+3*INT((MONTH($E63)-1)/3), 1),AH$8,"m")/3)+1)&lt;=INT(($H63*(INT(DATEDIF(DATE(YEAR($E63), 1+3*INT((MONTH($E63)-1)/3), 1),DATE(YEAR($F63), 1+3*INT((MONTH($F63)-1)/3), 1),"m")/3)+1))),2,IF(AND((INT(DATEDIF(DATE(YEAR($E63), 1+3*INT((MONTH($E63)-1)/3), 1),AH$8,"m")/3)+1)=INT(($H63*(INT(DATEDIF(DATE(YEAR($E63),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I63" s="19">
        <f>IF(OR($E63="", $F63="", AI$8=""),"",IF(AND(AI$8&lt;=$F63, EDATE(AI$8,3)-1&gt;=$E63),IF((INT(DATEDIF(DATE(YEAR($E63), 1+3*INT((MONTH($E63)-1)/3), 1),AI$8,"m")/3)+1)&lt;=INT(($H63*(INT(DATEDIF(DATE(YEAR($E63), 1+3*INT((MONTH($E63)-1)/3), 1),DATE(YEAR($F63), 1+3*INT((MONTH($F63)-1)/3), 1),"m")/3)+1))),2,IF(AND((INT(DATEDIF(DATE(YEAR($E63), 1+3*INT((MONTH($E63)-1)/3), 1),AI$8,"m")/3)+1)=INT(($H63*(INT(DATEDIF(DATE(YEAR($E63),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  <c r="AJ63" s="19">
        <f>IF(OR($E63="", $F63="", AJ$8=""),"",IF(AND(AJ$8&lt;=$F63, EDATE(AJ$8,3)-1&gt;=$E63),IF((INT(DATEDIF(DATE(YEAR($E63), 1+3*INT((MONTH($E63)-1)/3), 1),AJ$8,"m")/3)+1)&lt;=INT(($H63*(INT(DATEDIF(DATE(YEAR($E63), 1+3*INT((MONTH($E63)-1)/3), 1),DATE(YEAR($F63), 1+3*INT((MONTH($F63)-1)/3), 1),"m")/3)+1))),2,IF(AND((INT(DATEDIF(DATE(YEAR($E63), 1+3*INT((MONTH($E63)-1)/3), 1),AJ$8,"m")/3)+1)=INT(($H63*(INT(DATEDIF(DATE(YEAR($E63), 1+3*INT((MONTH($E63)-1)/3), 1),DATE(YEAR($F63), 1+3*INT((MONTH($F63)-1)/3), 1),"m")/3)+1)))+1,(($H63*(INT(DATEDIF(DATE(YEAR($E63), 1+3*INT((MONTH($E63)-1)/3), 1),DATE(YEAR($F63), 1+3*INT((MONTH($F63)-1)/3), 1),"m")/3)+1))-INT(($H63*(INT(DATEDIF(DATE(YEAR($E63), 1+3*INT((MONTH($E63)-1)/3), 1),DATE(YEAR($F63), 1+3*INT((MONTH($F63)-1)/3), 1),"m")/3)+1)))&gt;0)),3,1)),""))</f>
        <v/>
      </c>
    </row>
    <row r="64">
      <c r="A64" s="14">
        <f>IF(Datos!A59="","",Datos!A59)</f>
        <v/>
      </c>
      <c r="B64" s="15">
        <f>IF(Datos!B59="","",Datos!B59)</f>
        <v/>
      </c>
      <c r="C64" s="15">
        <f>IF(Datos!C59="","",Datos!C59)</f>
        <v/>
      </c>
      <c r="D64" s="15">
        <f>IF(Datos!D59="","",Datos!D59)</f>
        <v/>
      </c>
      <c r="E64" s="16">
        <f>IF(Datos!E59="","",Datos!E59)</f>
        <v/>
      </c>
      <c r="F64" s="16">
        <f>IF(Datos!F59="","",Datos!F59)</f>
        <v/>
      </c>
      <c r="G64" s="17">
        <f>IF(Datos!G59="","",Datos!G59)</f>
        <v/>
      </c>
      <c r="H64" s="18">
        <f>IF(Datos!H59="","",Datos!H59)</f>
        <v/>
      </c>
      <c r="I64" s="14">
        <f>IF(Datos!I59="","",Datos!I59)</f>
        <v/>
      </c>
      <c r="J64" s="14">
        <f>IF(Datos!J59="","",Datos!J59)</f>
        <v/>
      </c>
      <c r="K64" s="14">
        <f>IF(Datos!L59="","",Datos!L59)</f>
        <v/>
      </c>
      <c r="L64" s="15">
        <f>IF(Datos!N59="","",Datos!N59)</f>
        <v/>
      </c>
      <c r="M64" s="19">
        <f>IF(OR($E64="", $F64="", M$8=""),"",IF(AND(M$8&lt;=$F64, EDATE(M$8,3)-1&gt;=$E64),IF((INT(DATEDIF(DATE(YEAR($E64), 1+3*INT((MONTH($E64)-1)/3), 1),M$8,"m")/3)+1)&lt;=INT(($H64*(INT(DATEDIF(DATE(YEAR($E64), 1+3*INT((MONTH($E64)-1)/3), 1),DATE(YEAR($F64), 1+3*INT((MONTH($F64)-1)/3), 1),"m")/3)+1))),2,IF(AND((INT(DATEDIF(DATE(YEAR($E64), 1+3*INT((MONTH($E64)-1)/3), 1),M$8,"m")/3)+1)=INT(($H64*(INT(DATEDIF(DATE(YEAR($E64),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N64" s="19">
        <f>IF(OR($E64="", $F64="", N$8=""),"",IF(AND(N$8&lt;=$F64, EDATE(N$8,3)-1&gt;=$E64),IF((INT(DATEDIF(DATE(YEAR($E64), 1+3*INT((MONTH($E64)-1)/3), 1),N$8,"m")/3)+1)&lt;=INT(($H64*(INT(DATEDIF(DATE(YEAR($E64), 1+3*INT((MONTH($E64)-1)/3), 1),DATE(YEAR($F64), 1+3*INT((MONTH($F64)-1)/3), 1),"m")/3)+1))),2,IF(AND((INT(DATEDIF(DATE(YEAR($E64), 1+3*INT((MONTH($E64)-1)/3), 1),N$8,"m")/3)+1)=INT(($H64*(INT(DATEDIF(DATE(YEAR($E64),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O64" s="19">
        <f>IF(OR($E64="", $F64="", O$8=""),"",IF(AND(O$8&lt;=$F64, EDATE(O$8,3)-1&gt;=$E64),IF((INT(DATEDIF(DATE(YEAR($E64), 1+3*INT((MONTH($E64)-1)/3), 1),O$8,"m")/3)+1)&lt;=INT(($H64*(INT(DATEDIF(DATE(YEAR($E64), 1+3*INT((MONTH($E64)-1)/3), 1),DATE(YEAR($F64), 1+3*INT((MONTH($F64)-1)/3), 1),"m")/3)+1))),2,IF(AND((INT(DATEDIF(DATE(YEAR($E64), 1+3*INT((MONTH($E64)-1)/3), 1),O$8,"m")/3)+1)=INT(($H64*(INT(DATEDIF(DATE(YEAR($E64),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P64" s="19">
        <f>IF(OR($E64="", $F64="", P$8=""),"",IF(AND(P$8&lt;=$F64, EDATE(P$8,3)-1&gt;=$E64),IF((INT(DATEDIF(DATE(YEAR($E64), 1+3*INT((MONTH($E64)-1)/3), 1),P$8,"m")/3)+1)&lt;=INT(($H64*(INT(DATEDIF(DATE(YEAR($E64), 1+3*INT((MONTH($E64)-1)/3), 1),DATE(YEAR($F64), 1+3*INT((MONTH($F64)-1)/3), 1),"m")/3)+1))),2,IF(AND((INT(DATEDIF(DATE(YEAR($E64), 1+3*INT((MONTH($E64)-1)/3), 1),P$8,"m")/3)+1)=INT(($H64*(INT(DATEDIF(DATE(YEAR($E64),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Q64" s="19">
        <f>IF(OR($E64="", $F64="", Q$8=""),"",IF(AND(Q$8&lt;=$F64, EDATE(Q$8,3)-1&gt;=$E64),IF((INT(DATEDIF(DATE(YEAR($E64), 1+3*INT((MONTH($E64)-1)/3), 1),Q$8,"m")/3)+1)&lt;=INT(($H64*(INT(DATEDIF(DATE(YEAR($E64), 1+3*INT((MONTH($E64)-1)/3), 1),DATE(YEAR($F64), 1+3*INT((MONTH($F64)-1)/3), 1),"m")/3)+1))),2,IF(AND((INT(DATEDIF(DATE(YEAR($E64), 1+3*INT((MONTH($E64)-1)/3), 1),Q$8,"m")/3)+1)=INT(($H64*(INT(DATEDIF(DATE(YEAR($E64),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R64" s="19">
        <f>IF(OR($E64="", $F64="", R$8=""),"",IF(AND(R$8&lt;=$F64, EDATE(R$8,3)-1&gt;=$E64),IF((INT(DATEDIF(DATE(YEAR($E64), 1+3*INT((MONTH($E64)-1)/3), 1),R$8,"m")/3)+1)&lt;=INT(($H64*(INT(DATEDIF(DATE(YEAR($E64), 1+3*INT((MONTH($E64)-1)/3), 1),DATE(YEAR($F64), 1+3*INT((MONTH($F64)-1)/3), 1),"m")/3)+1))),2,IF(AND((INT(DATEDIF(DATE(YEAR($E64), 1+3*INT((MONTH($E64)-1)/3), 1),R$8,"m")/3)+1)=INT(($H64*(INT(DATEDIF(DATE(YEAR($E64),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S64" s="19">
        <f>IF(OR($E64="", $F64="", S$8=""),"",IF(AND(S$8&lt;=$F64, EDATE(S$8,3)-1&gt;=$E64),IF((INT(DATEDIF(DATE(YEAR($E64), 1+3*INT((MONTH($E64)-1)/3), 1),S$8,"m")/3)+1)&lt;=INT(($H64*(INT(DATEDIF(DATE(YEAR($E64), 1+3*INT((MONTH($E64)-1)/3), 1),DATE(YEAR($F64), 1+3*INT((MONTH($F64)-1)/3), 1),"m")/3)+1))),2,IF(AND((INT(DATEDIF(DATE(YEAR($E64), 1+3*INT((MONTH($E64)-1)/3), 1),S$8,"m")/3)+1)=INT(($H64*(INT(DATEDIF(DATE(YEAR($E64),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T64" s="19">
        <f>IF(OR($E64="", $F64="", T$8=""),"",IF(AND(T$8&lt;=$F64, EDATE(T$8,3)-1&gt;=$E64),IF((INT(DATEDIF(DATE(YEAR($E64), 1+3*INT((MONTH($E64)-1)/3), 1),T$8,"m")/3)+1)&lt;=INT(($H64*(INT(DATEDIF(DATE(YEAR($E64), 1+3*INT((MONTH($E64)-1)/3), 1),DATE(YEAR($F64), 1+3*INT((MONTH($F64)-1)/3), 1),"m")/3)+1))),2,IF(AND((INT(DATEDIF(DATE(YEAR($E64), 1+3*INT((MONTH($E64)-1)/3), 1),T$8,"m")/3)+1)=INT(($H64*(INT(DATEDIF(DATE(YEAR($E64),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U64" s="19">
        <f>IF(OR($E64="", $F64="", U$8=""),"",IF(AND(U$8&lt;=$F64, EDATE(U$8,3)-1&gt;=$E64),IF((INT(DATEDIF(DATE(YEAR($E64), 1+3*INT((MONTH($E64)-1)/3), 1),U$8,"m")/3)+1)&lt;=INT(($H64*(INT(DATEDIF(DATE(YEAR($E64), 1+3*INT((MONTH($E64)-1)/3), 1),DATE(YEAR($F64), 1+3*INT((MONTH($F64)-1)/3), 1),"m")/3)+1))),2,IF(AND((INT(DATEDIF(DATE(YEAR($E64), 1+3*INT((MONTH($E64)-1)/3), 1),U$8,"m")/3)+1)=INT(($H64*(INT(DATEDIF(DATE(YEAR($E64),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V64" s="19">
        <f>IF(OR($E64="", $F64="", V$8=""),"",IF(AND(V$8&lt;=$F64, EDATE(V$8,3)-1&gt;=$E64),IF((INT(DATEDIF(DATE(YEAR($E64), 1+3*INT((MONTH($E64)-1)/3), 1),V$8,"m")/3)+1)&lt;=INT(($H64*(INT(DATEDIF(DATE(YEAR($E64), 1+3*INT((MONTH($E64)-1)/3), 1),DATE(YEAR($F64), 1+3*INT((MONTH($F64)-1)/3), 1),"m")/3)+1))),2,IF(AND((INT(DATEDIF(DATE(YEAR($E64), 1+3*INT((MONTH($E64)-1)/3), 1),V$8,"m")/3)+1)=INT(($H64*(INT(DATEDIF(DATE(YEAR($E64),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W64" s="19">
        <f>IF(OR($E64="", $F64="", W$8=""),"",IF(AND(W$8&lt;=$F64, EDATE(W$8,3)-1&gt;=$E64),IF((INT(DATEDIF(DATE(YEAR($E64), 1+3*INT((MONTH($E64)-1)/3), 1),W$8,"m")/3)+1)&lt;=INT(($H64*(INT(DATEDIF(DATE(YEAR($E64), 1+3*INT((MONTH($E64)-1)/3), 1),DATE(YEAR($F64), 1+3*INT((MONTH($F64)-1)/3), 1),"m")/3)+1))),2,IF(AND((INT(DATEDIF(DATE(YEAR($E64), 1+3*INT((MONTH($E64)-1)/3), 1),W$8,"m")/3)+1)=INT(($H64*(INT(DATEDIF(DATE(YEAR($E64),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X64" s="19">
        <f>IF(OR($E64="", $F64="", X$8=""),"",IF(AND(X$8&lt;=$F64, EDATE(X$8,3)-1&gt;=$E64),IF((INT(DATEDIF(DATE(YEAR($E64), 1+3*INT((MONTH($E64)-1)/3), 1),X$8,"m")/3)+1)&lt;=INT(($H64*(INT(DATEDIF(DATE(YEAR($E64), 1+3*INT((MONTH($E64)-1)/3), 1),DATE(YEAR($F64), 1+3*INT((MONTH($F64)-1)/3), 1),"m")/3)+1))),2,IF(AND((INT(DATEDIF(DATE(YEAR($E64), 1+3*INT((MONTH($E64)-1)/3), 1),X$8,"m")/3)+1)=INT(($H64*(INT(DATEDIF(DATE(YEAR($E64),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Y64" s="19">
        <f>IF(OR($E64="", $F64="", Y$8=""),"",IF(AND(Y$8&lt;=$F64, EDATE(Y$8,3)-1&gt;=$E64),IF((INT(DATEDIF(DATE(YEAR($E64), 1+3*INT((MONTH($E64)-1)/3), 1),Y$8,"m")/3)+1)&lt;=INT(($H64*(INT(DATEDIF(DATE(YEAR($E64), 1+3*INT((MONTH($E64)-1)/3), 1),DATE(YEAR($F64), 1+3*INT((MONTH($F64)-1)/3), 1),"m")/3)+1))),2,IF(AND((INT(DATEDIF(DATE(YEAR($E64), 1+3*INT((MONTH($E64)-1)/3), 1),Y$8,"m")/3)+1)=INT(($H64*(INT(DATEDIF(DATE(YEAR($E64),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Z64" s="19">
        <f>IF(OR($E64="", $F64="", Z$8=""),"",IF(AND(Z$8&lt;=$F64, EDATE(Z$8,3)-1&gt;=$E64),IF((INT(DATEDIF(DATE(YEAR($E64), 1+3*INT((MONTH($E64)-1)/3), 1),Z$8,"m")/3)+1)&lt;=INT(($H64*(INT(DATEDIF(DATE(YEAR($E64), 1+3*INT((MONTH($E64)-1)/3), 1),DATE(YEAR($F64), 1+3*INT((MONTH($F64)-1)/3), 1),"m")/3)+1))),2,IF(AND((INT(DATEDIF(DATE(YEAR($E64), 1+3*INT((MONTH($E64)-1)/3), 1),Z$8,"m")/3)+1)=INT(($H64*(INT(DATEDIF(DATE(YEAR($E64),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A64" s="19">
        <f>IF(OR($E64="", $F64="", AA$8=""),"",IF(AND(AA$8&lt;=$F64, EDATE(AA$8,3)-1&gt;=$E64),IF((INT(DATEDIF(DATE(YEAR($E64), 1+3*INT((MONTH($E64)-1)/3), 1),AA$8,"m")/3)+1)&lt;=INT(($H64*(INT(DATEDIF(DATE(YEAR($E64), 1+3*INT((MONTH($E64)-1)/3), 1),DATE(YEAR($F64), 1+3*INT((MONTH($F64)-1)/3), 1),"m")/3)+1))),2,IF(AND((INT(DATEDIF(DATE(YEAR($E64), 1+3*INT((MONTH($E64)-1)/3), 1),AA$8,"m")/3)+1)=INT(($H64*(INT(DATEDIF(DATE(YEAR($E64),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B64" s="19">
        <f>IF(OR($E64="", $F64="", AB$8=""),"",IF(AND(AB$8&lt;=$F64, EDATE(AB$8,3)-1&gt;=$E64),IF((INT(DATEDIF(DATE(YEAR($E64), 1+3*INT((MONTH($E64)-1)/3), 1),AB$8,"m")/3)+1)&lt;=INT(($H64*(INT(DATEDIF(DATE(YEAR($E64), 1+3*INT((MONTH($E64)-1)/3), 1),DATE(YEAR($F64), 1+3*INT((MONTH($F64)-1)/3), 1),"m")/3)+1))),2,IF(AND((INT(DATEDIF(DATE(YEAR($E64), 1+3*INT((MONTH($E64)-1)/3), 1),AB$8,"m")/3)+1)=INT(($H64*(INT(DATEDIF(DATE(YEAR($E64),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C64" s="19">
        <f>IF(OR($E64="", $F64="", AC$8=""),"",IF(AND(AC$8&lt;=$F64, EDATE(AC$8,3)-1&gt;=$E64),IF((INT(DATEDIF(DATE(YEAR($E64), 1+3*INT((MONTH($E64)-1)/3), 1),AC$8,"m")/3)+1)&lt;=INT(($H64*(INT(DATEDIF(DATE(YEAR($E64), 1+3*INT((MONTH($E64)-1)/3), 1),DATE(YEAR($F64), 1+3*INT((MONTH($F64)-1)/3), 1),"m")/3)+1))),2,IF(AND((INT(DATEDIF(DATE(YEAR($E64), 1+3*INT((MONTH($E64)-1)/3), 1),AC$8,"m")/3)+1)=INT(($H64*(INT(DATEDIF(DATE(YEAR($E64),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D64" s="19">
        <f>IF(OR($E64="", $F64="", AD$8=""),"",IF(AND(AD$8&lt;=$F64, EDATE(AD$8,3)-1&gt;=$E64),IF((INT(DATEDIF(DATE(YEAR($E64), 1+3*INT((MONTH($E64)-1)/3), 1),AD$8,"m")/3)+1)&lt;=INT(($H64*(INT(DATEDIF(DATE(YEAR($E64), 1+3*INT((MONTH($E64)-1)/3), 1),DATE(YEAR($F64), 1+3*INT((MONTH($F64)-1)/3), 1),"m")/3)+1))),2,IF(AND((INT(DATEDIF(DATE(YEAR($E64), 1+3*INT((MONTH($E64)-1)/3), 1),AD$8,"m")/3)+1)=INT(($H64*(INT(DATEDIF(DATE(YEAR($E64),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E64" s="19">
        <f>IF(OR($E64="", $F64="", AE$8=""),"",IF(AND(AE$8&lt;=$F64, EDATE(AE$8,3)-1&gt;=$E64),IF((INT(DATEDIF(DATE(YEAR($E64), 1+3*INT((MONTH($E64)-1)/3), 1),AE$8,"m")/3)+1)&lt;=INT(($H64*(INT(DATEDIF(DATE(YEAR($E64), 1+3*INT((MONTH($E64)-1)/3), 1),DATE(YEAR($F64), 1+3*INT((MONTH($F64)-1)/3), 1),"m")/3)+1))),2,IF(AND((INT(DATEDIF(DATE(YEAR($E64), 1+3*INT((MONTH($E64)-1)/3), 1),AE$8,"m")/3)+1)=INT(($H64*(INT(DATEDIF(DATE(YEAR($E64),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F64" s="19">
        <f>IF(OR($E64="", $F64="", AF$8=""),"",IF(AND(AF$8&lt;=$F64, EDATE(AF$8,3)-1&gt;=$E64),IF((INT(DATEDIF(DATE(YEAR($E64), 1+3*INT((MONTH($E64)-1)/3), 1),AF$8,"m")/3)+1)&lt;=INT(($H64*(INT(DATEDIF(DATE(YEAR($E64), 1+3*INT((MONTH($E64)-1)/3), 1),DATE(YEAR($F64), 1+3*INT((MONTH($F64)-1)/3), 1),"m")/3)+1))),2,IF(AND((INT(DATEDIF(DATE(YEAR($E64), 1+3*INT((MONTH($E64)-1)/3), 1),AF$8,"m")/3)+1)=INT(($H64*(INT(DATEDIF(DATE(YEAR($E64),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G64" s="19">
        <f>IF(OR($E64="", $F64="", AG$8=""),"",IF(AND(AG$8&lt;=$F64, EDATE(AG$8,3)-1&gt;=$E64),IF((INT(DATEDIF(DATE(YEAR($E64), 1+3*INT((MONTH($E64)-1)/3), 1),AG$8,"m")/3)+1)&lt;=INT(($H64*(INT(DATEDIF(DATE(YEAR($E64), 1+3*INT((MONTH($E64)-1)/3), 1),DATE(YEAR($F64), 1+3*INT((MONTH($F64)-1)/3), 1),"m")/3)+1))),2,IF(AND((INT(DATEDIF(DATE(YEAR($E64), 1+3*INT((MONTH($E64)-1)/3), 1),AG$8,"m")/3)+1)=INT(($H64*(INT(DATEDIF(DATE(YEAR($E64),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H64" s="19">
        <f>IF(OR($E64="", $F64="", AH$8=""),"",IF(AND(AH$8&lt;=$F64, EDATE(AH$8,3)-1&gt;=$E64),IF((INT(DATEDIF(DATE(YEAR($E64), 1+3*INT((MONTH($E64)-1)/3), 1),AH$8,"m")/3)+1)&lt;=INT(($H64*(INT(DATEDIF(DATE(YEAR($E64), 1+3*INT((MONTH($E64)-1)/3), 1),DATE(YEAR($F64), 1+3*INT((MONTH($F64)-1)/3), 1),"m")/3)+1))),2,IF(AND((INT(DATEDIF(DATE(YEAR($E64), 1+3*INT((MONTH($E64)-1)/3), 1),AH$8,"m")/3)+1)=INT(($H64*(INT(DATEDIF(DATE(YEAR($E64),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I64" s="19">
        <f>IF(OR($E64="", $F64="", AI$8=""),"",IF(AND(AI$8&lt;=$F64, EDATE(AI$8,3)-1&gt;=$E64),IF((INT(DATEDIF(DATE(YEAR($E64), 1+3*INT((MONTH($E64)-1)/3), 1),AI$8,"m")/3)+1)&lt;=INT(($H64*(INT(DATEDIF(DATE(YEAR($E64), 1+3*INT((MONTH($E64)-1)/3), 1),DATE(YEAR($F64), 1+3*INT((MONTH($F64)-1)/3), 1),"m")/3)+1))),2,IF(AND((INT(DATEDIF(DATE(YEAR($E64), 1+3*INT((MONTH($E64)-1)/3), 1),AI$8,"m")/3)+1)=INT(($H64*(INT(DATEDIF(DATE(YEAR($E64),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  <c r="AJ64" s="19">
        <f>IF(OR($E64="", $F64="", AJ$8=""),"",IF(AND(AJ$8&lt;=$F64, EDATE(AJ$8,3)-1&gt;=$E64),IF((INT(DATEDIF(DATE(YEAR($E64), 1+3*INT((MONTH($E64)-1)/3), 1),AJ$8,"m")/3)+1)&lt;=INT(($H64*(INT(DATEDIF(DATE(YEAR($E64), 1+3*INT((MONTH($E64)-1)/3), 1),DATE(YEAR($F64), 1+3*INT((MONTH($F64)-1)/3), 1),"m")/3)+1))),2,IF(AND((INT(DATEDIF(DATE(YEAR($E64), 1+3*INT((MONTH($E64)-1)/3), 1),AJ$8,"m")/3)+1)=INT(($H64*(INT(DATEDIF(DATE(YEAR($E64), 1+3*INT((MONTH($E64)-1)/3), 1),DATE(YEAR($F64), 1+3*INT((MONTH($F64)-1)/3), 1),"m")/3)+1)))+1,(($H64*(INT(DATEDIF(DATE(YEAR($E64), 1+3*INT((MONTH($E64)-1)/3), 1),DATE(YEAR($F64), 1+3*INT((MONTH($F64)-1)/3), 1),"m")/3)+1))-INT(($H64*(INT(DATEDIF(DATE(YEAR($E64), 1+3*INT((MONTH($E64)-1)/3), 1),DATE(YEAR($F64), 1+3*INT((MONTH($F64)-1)/3), 1),"m")/3)+1)))&gt;0)),3,1)),""))</f>
        <v/>
      </c>
    </row>
    <row r="65">
      <c r="A65" s="14">
        <f>IF(Datos!A60="","",Datos!A60)</f>
        <v/>
      </c>
      <c r="B65" s="15">
        <f>IF(Datos!B60="","",Datos!B60)</f>
        <v/>
      </c>
      <c r="C65" s="15">
        <f>IF(Datos!C60="","",Datos!C60)</f>
        <v/>
      </c>
      <c r="D65" s="15">
        <f>IF(Datos!D60="","",Datos!D60)</f>
        <v/>
      </c>
      <c r="E65" s="16">
        <f>IF(Datos!E60="","",Datos!E60)</f>
        <v/>
      </c>
      <c r="F65" s="16">
        <f>IF(Datos!F60="","",Datos!F60)</f>
        <v/>
      </c>
      <c r="G65" s="17">
        <f>IF(Datos!G60="","",Datos!G60)</f>
        <v/>
      </c>
      <c r="H65" s="18">
        <f>IF(Datos!H60="","",Datos!H60)</f>
        <v/>
      </c>
      <c r="I65" s="14">
        <f>IF(Datos!I60="","",Datos!I60)</f>
        <v/>
      </c>
      <c r="J65" s="14">
        <f>IF(Datos!J60="","",Datos!J60)</f>
        <v/>
      </c>
      <c r="K65" s="14">
        <f>IF(Datos!L60="","",Datos!L60)</f>
        <v/>
      </c>
      <c r="L65" s="15">
        <f>IF(Datos!N60="","",Datos!N60)</f>
        <v/>
      </c>
      <c r="M65" s="19">
        <f>IF(OR($E65="", $F65="", M$8=""),"",IF(AND(M$8&lt;=$F65, EDATE(M$8,3)-1&gt;=$E65),IF((INT(DATEDIF(DATE(YEAR($E65), 1+3*INT((MONTH($E65)-1)/3), 1),M$8,"m")/3)+1)&lt;=INT(($H65*(INT(DATEDIF(DATE(YEAR($E65), 1+3*INT((MONTH($E65)-1)/3), 1),DATE(YEAR($F65), 1+3*INT((MONTH($F65)-1)/3), 1),"m")/3)+1))),2,IF(AND((INT(DATEDIF(DATE(YEAR($E65), 1+3*INT((MONTH($E65)-1)/3), 1),M$8,"m")/3)+1)=INT(($H65*(INT(DATEDIF(DATE(YEAR($E65),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N65" s="19">
        <f>IF(OR($E65="", $F65="", N$8=""),"",IF(AND(N$8&lt;=$F65, EDATE(N$8,3)-1&gt;=$E65),IF((INT(DATEDIF(DATE(YEAR($E65), 1+3*INT((MONTH($E65)-1)/3), 1),N$8,"m")/3)+1)&lt;=INT(($H65*(INT(DATEDIF(DATE(YEAR($E65), 1+3*INT((MONTH($E65)-1)/3), 1),DATE(YEAR($F65), 1+3*INT((MONTH($F65)-1)/3), 1),"m")/3)+1))),2,IF(AND((INT(DATEDIF(DATE(YEAR($E65), 1+3*INT((MONTH($E65)-1)/3), 1),N$8,"m")/3)+1)=INT(($H65*(INT(DATEDIF(DATE(YEAR($E65),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O65" s="19">
        <f>IF(OR($E65="", $F65="", O$8=""),"",IF(AND(O$8&lt;=$F65, EDATE(O$8,3)-1&gt;=$E65),IF((INT(DATEDIF(DATE(YEAR($E65), 1+3*INT((MONTH($E65)-1)/3), 1),O$8,"m")/3)+1)&lt;=INT(($H65*(INT(DATEDIF(DATE(YEAR($E65), 1+3*INT((MONTH($E65)-1)/3), 1),DATE(YEAR($F65), 1+3*INT((MONTH($F65)-1)/3), 1),"m")/3)+1))),2,IF(AND((INT(DATEDIF(DATE(YEAR($E65), 1+3*INT((MONTH($E65)-1)/3), 1),O$8,"m")/3)+1)=INT(($H65*(INT(DATEDIF(DATE(YEAR($E65),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P65" s="19">
        <f>IF(OR($E65="", $F65="", P$8=""),"",IF(AND(P$8&lt;=$F65, EDATE(P$8,3)-1&gt;=$E65),IF((INT(DATEDIF(DATE(YEAR($E65), 1+3*INT((MONTH($E65)-1)/3), 1),P$8,"m")/3)+1)&lt;=INT(($H65*(INT(DATEDIF(DATE(YEAR($E65), 1+3*INT((MONTH($E65)-1)/3), 1),DATE(YEAR($F65), 1+3*INT((MONTH($F65)-1)/3), 1),"m")/3)+1))),2,IF(AND((INT(DATEDIF(DATE(YEAR($E65), 1+3*INT((MONTH($E65)-1)/3), 1),P$8,"m")/3)+1)=INT(($H65*(INT(DATEDIF(DATE(YEAR($E65),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Q65" s="19">
        <f>IF(OR($E65="", $F65="", Q$8=""),"",IF(AND(Q$8&lt;=$F65, EDATE(Q$8,3)-1&gt;=$E65),IF((INT(DATEDIF(DATE(YEAR($E65), 1+3*INT((MONTH($E65)-1)/3), 1),Q$8,"m")/3)+1)&lt;=INT(($H65*(INT(DATEDIF(DATE(YEAR($E65), 1+3*INT((MONTH($E65)-1)/3), 1),DATE(YEAR($F65), 1+3*INT((MONTH($F65)-1)/3), 1),"m")/3)+1))),2,IF(AND((INT(DATEDIF(DATE(YEAR($E65), 1+3*INT((MONTH($E65)-1)/3), 1),Q$8,"m")/3)+1)=INT(($H65*(INT(DATEDIF(DATE(YEAR($E65),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R65" s="19">
        <f>IF(OR($E65="", $F65="", R$8=""),"",IF(AND(R$8&lt;=$F65, EDATE(R$8,3)-1&gt;=$E65),IF((INT(DATEDIF(DATE(YEAR($E65), 1+3*INT((MONTH($E65)-1)/3), 1),R$8,"m")/3)+1)&lt;=INT(($H65*(INT(DATEDIF(DATE(YEAR($E65), 1+3*INT((MONTH($E65)-1)/3), 1),DATE(YEAR($F65), 1+3*INT((MONTH($F65)-1)/3), 1),"m")/3)+1))),2,IF(AND((INT(DATEDIF(DATE(YEAR($E65), 1+3*INT((MONTH($E65)-1)/3), 1),R$8,"m")/3)+1)=INT(($H65*(INT(DATEDIF(DATE(YEAR($E65),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S65" s="19">
        <f>IF(OR($E65="", $F65="", S$8=""),"",IF(AND(S$8&lt;=$F65, EDATE(S$8,3)-1&gt;=$E65),IF((INT(DATEDIF(DATE(YEAR($E65), 1+3*INT((MONTH($E65)-1)/3), 1),S$8,"m")/3)+1)&lt;=INT(($H65*(INT(DATEDIF(DATE(YEAR($E65), 1+3*INT((MONTH($E65)-1)/3), 1),DATE(YEAR($F65), 1+3*INT((MONTH($F65)-1)/3), 1),"m")/3)+1))),2,IF(AND((INT(DATEDIF(DATE(YEAR($E65), 1+3*INT((MONTH($E65)-1)/3), 1),S$8,"m")/3)+1)=INT(($H65*(INT(DATEDIF(DATE(YEAR($E65),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T65" s="19">
        <f>IF(OR($E65="", $F65="", T$8=""),"",IF(AND(T$8&lt;=$F65, EDATE(T$8,3)-1&gt;=$E65),IF((INT(DATEDIF(DATE(YEAR($E65), 1+3*INT((MONTH($E65)-1)/3), 1),T$8,"m")/3)+1)&lt;=INT(($H65*(INT(DATEDIF(DATE(YEAR($E65), 1+3*INT((MONTH($E65)-1)/3), 1),DATE(YEAR($F65), 1+3*INT((MONTH($F65)-1)/3), 1),"m")/3)+1))),2,IF(AND((INT(DATEDIF(DATE(YEAR($E65), 1+3*INT((MONTH($E65)-1)/3), 1),T$8,"m")/3)+1)=INT(($H65*(INT(DATEDIF(DATE(YEAR($E65),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U65" s="19">
        <f>IF(OR($E65="", $F65="", U$8=""),"",IF(AND(U$8&lt;=$F65, EDATE(U$8,3)-1&gt;=$E65),IF((INT(DATEDIF(DATE(YEAR($E65), 1+3*INT((MONTH($E65)-1)/3), 1),U$8,"m")/3)+1)&lt;=INT(($H65*(INT(DATEDIF(DATE(YEAR($E65), 1+3*INT((MONTH($E65)-1)/3), 1),DATE(YEAR($F65), 1+3*INT((MONTH($F65)-1)/3), 1),"m")/3)+1))),2,IF(AND((INT(DATEDIF(DATE(YEAR($E65), 1+3*INT((MONTH($E65)-1)/3), 1),U$8,"m")/3)+1)=INT(($H65*(INT(DATEDIF(DATE(YEAR($E65),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V65" s="19">
        <f>IF(OR($E65="", $F65="", V$8=""),"",IF(AND(V$8&lt;=$F65, EDATE(V$8,3)-1&gt;=$E65),IF((INT(DATEDIF(DATE(YEAR($E65), 1+3*INT((MONTH($E65)-1)/3), 1),V$8,"m")/3)+1)&lt;=INT(($H65*(INT(DATEDIF(DATE(YEAR($E65), 1+3*INT((MONTH($E65)-1)/3), 1),DATE(YEAR($F65), 1+3*INT((MONTH($F65)-1)/3), 1),"m")/3)+1))),2,IF(AND((INT(DATEDIF(DATE(YEAR($E65), 1+3*INT((MONTH($E65)-1)/3), 1),V$8,"m")/3)+1)=INT(($H65*(INT(DATEDIF(DATE(YEAR($E65),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W65" s="19">
        <f>IF(OR($E65="", $F65="", W$8=""),"",IF(AND(W$8&lt;=$F65, EDATE(W$8,3)-1&gt;=$E65),IF((INT(DATEDIF(DATE(YEAR($E65), 1+3*INT((MONTH($E65)-1)/3), 1),W$8,"m")/3)+1)&lt;=INT(($H65*(INT(DATEDIF(DATE(YEAR($E65), 1+3*INT((MONTH($E65)-1)/3), 1),DATE(YEAR($F65), 1+3*INT((MONTH($F65)-1)/3), 1),"m")/3)+1))),2,IF(AND((INT(DATEDIF(DATE(YEAR($E65), 1+3*INT((MONTH($E65)-1)/3), 1),W$8,"m")/3)+1)=INT(($H65*(INT(DATEDIF(DATE(YEAR($E65),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X65" s="19">
        <f>IF(OR($E65="", $F65="", X$8=""),"",IF(AND(X$8&lt;=$F65, EDATE(X$8,3)-1&gt;=$E65),IF((INT(DATEDIF(DATE(YEAR($E65), 1+3*INT((MONTH($E65)-1)/3), 1),X$8,"m")/3)+1)&lt;=INT(($H65*(INT(DATEDIF(DATE(YEAR($E65), 1+3*INT((MONTH($E65)-1)/3), 1),DATE(YEAR($F65), 1+3*INT((MONTH($F65)-1)/3), 1),"m")/3)+1))),2,IF(AND((INT(DATEDIF(DATE(YEAR($E65), 1+3*INT((MONTH($E65)-1)/3), 1),X$8,"m")/3)+1)=INT(($H65*(INT(DATEDIF(DATE(YEAR($E65),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Y65" s="19">
        <f>IF(OR($E65="", $F65="", Y$8=""),"",IF(AND(Y$8&lt;=$F65, EDATE(Y$8,3)-1&gt;=$E65),IF((INT(DATEDIF(DATE(YEAR($E65), 1+3*INT((MONTH($E65)-1)/3), 1),Y$8,"m")/3)+1)&lt;=INT(($H65*(INT(DATEDIF(DATE(YEAR($E65), 1+3*INT((MONTH($E65)-1)/3), 1),DATE(YEAR($F65), 1+3*INT((MONTH($F65)-1)/3), 1),"m")/3)+1))),2,IF(AND((INT(DATEDIF(DATE(YEAR($E65), 1+3*INT((MONTH($E65)-1)/3), 1),Y$8,"m")/3)+1)=INT(($H65*(INT(DATEDIF(DATE(YEAR($E65),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Z65" s="19">
        <f>IF(OR($E65="", $F65="", Z$8=""),"",IF(AND(Z$8&lt;=$F65, EDATE(Z$8,3)-1&gt;=$E65),IF((INT(DATEDIF(DATE(YEAR($E65), 1+3*INT((MONTH($E65)-1)/3), 1),Z$8,"m")/3)+1)&lt;=INT(($H65*(INT(DATEDIF(DATE(YEAR($E65), 1+3*INT((MONTH($E65)-1)/3), 1),DATE(YEAR($F65), 1+3*INT((MONTH($F65)-1)/3), 1),"m")/3)+1))),2,IF(AND((INT(DATEDIF(DATE(YEAR($E65), 1+3*INT((MONTH($E65)-1)/3), 1),Z$8,"m")/3)+1)=INT(($H65*(INT(DATEDIF(DATE(YEAR($E65),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A65" s="19">
        <f>IF(OR($E65="", $F65="", AA$8=""),"",IF(AND(AA$8&lt;=$F65, EDATE(AA$8,3)-1&gt;=$E65),IF((INT(DATEDIF(DATE(YEAR($E65), 1+3*INT((MONTH($E65)-1)/3), 1),AA$8,"m")/3)+1)&lt;=INT(($H65*(INT(DATEDIF(DATE(YEAR($E65), 1+3*INT((MONTH($E65)-1)/3), 1),DATE(YEAR($F65), 1+3*INT((MONTH($F65)-1)/3), 1),"m")/3)+1))),2,IF(AND((INT(DATEDIF(DATE(YEAR($E65), 1+3*INT((MONTH($E65)-1)/3), 1),AA$8,"m")/3)+1)=INT(($H65*(INT(DATEDIF(DATE(YEAR($E65),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B65" s="19">
        <f>IF(OR($E65="", $F65="", AB$8=""),"",IF(AND(AB$8&lt;=$F65, EDATE(AB$8,3)-1&gt;=$E65),IF((INT(DATEDIF(DATE(YEAR($E65), 1+3*INT((MONTH($E65)-1)/3), 1),AB$8,"m")/3)+1)&lt;=INT(($H65*(INT(DATEDIF(DATE(YEAR($E65), 1+3*INT((MONTH($E65)-1)/3), 1),DATE(YEAR($F65), 1+3*INT((MONTH($F65)-1)/3), 1),"m")/3)+1))),2,IF(AND((INT(DATEDIF(DATE(YEAR($E65), 1+3*INT((MONTH($E65)-1)/3), 1),AB$8,"m")/3)+1)=INT(($H65*(INT(DATEDIF(DATE(YEAR($E65),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C65" s="19">
        <f>IF(OR($E65="", $F65="", AC$8=""),"",IF(AND(AC$8&lt;=$F65, EDATE(AC$8,3)-1&gt;=$E65),IF((INT(DATEDIF(DATE(YEAR($E65), 1+3*INT((MONTH($E65)-1)/3), 1),AC$8,"m")/3)+1)&lt;=INT(($H65*(INT(DATEDIF(DATE(YEAR($E65), 1+3*INT((MONTH($E65)-1)/3), 1),DATE(YEAR($F65), 1+3*INT((MONTH($F65)-1)/3), 1),"m")/3)+1))),2,IF(AND((INT(DATEDIF(DATE(YEAR($E65), 1+3*INT((MONTH($E65)-1)/3), 1),AC$8,"m")/3)+1)=INT(($H65*(INT(DATEDIF(DATE(YEAR($E65),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D65" s="19">
        <f>IF(OR($E65="", $F65="", AD$8=""),"",IF(AND(AD$8&lt;=$F65, EDATE(AD$8,3)-1&gt;=$E65),IF((INT(DATEDIF(DATE(YEAR($E65), 1+3*INT((MONTH($E65)-1)/3), 1),AD$8,"m")/3)+1)&lt;=INT(($H65*(INT(DATEDIF(DATE(YEAR($E65), 1+3*INT((MONTH($E65)-1)/3), 1),DATE(YEAR($F65), 1+3*INT((MONTH($F65)-1)/3), 1),"m")/3)+1))),2,IF(AND((INT(DATEDIF(DATE(YEAR($E65), 1+3*INT((MONTH($E65)-1)/3), 1),AD$8,"m")/3)+1)=INT(($H65*(INT(DATEDIF(DATE(YEAR($E65),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E65" s="19">
        <f>IF(OR($E65="", $F65="", AE$8=""),"",IF(AND(AE$8&lt;=$F65, EDATE(AE$8,3)-1&gt;=$E65),IF((INT(DATEDIF(DATE(YEAR($E65), 1+3*INT((MONTH($E65)-1)/3), 1),AE$8,"m")/3)+1)&lt;=INT(($H65*(INT(DATEDIF(DATE(YEAR($E65), 1+3*INT((MONTH($E65)-1)/3), 1),DATE(YEAR($F65), 1+3*INT((MONTH($F65)-1)/3), 1),"m")/3)+1))),2,IF(AND((INT(DATEDIF(DATE(YEAR($E65), 1+3*INT((MONTH($E65)-1)/3), 1),AE$8,"m")/3)+1)=INT(($H65*(INT(DATEDIF(DATE(YEAR($E65),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F65" s="19">
        <f>IF(OR($E65="", $F65="", AF$8=""),"",IF(AND(AF$8&lt;=$F65, EDATE(AF$8,3)-1&gt;=$E65),IF((INT(DATEDIF(DATE(YEAR($E65), 1+3*INT((MONTH($E65)-1)/3), 1),AF$8,"m")/3)+1)&lt;=INT(($H65*(INT(DATEDIF(DATE(YEAR($E65), 1+3*INT((MONTH($E65)-1)/3), 1),DATE(YEAR($F65), 1+3*INT((MONTH($F65)-1)/3), 1),"m")/3)+1))),2,IF(AND((INT(DATEDIF(DATE(YEAR($E65), 1+3*INT((MONTH($E65)-1)/3), 1),AF$8,"m")/3)+1)=INT(($H65*(INT(DATEDIF(DATE(YEAR($E65),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G65" s="19">
        <f>IF(OR($E65="", $F65="", AG$8=""),"",IF(AND(AG$8&lt;=$F65, EDATE(AG$8,3)-1&gt;=$E65),IF((INT(DATEDIF(DATE(YEAR($E65), 1+3*INT((MONTH($E65)-1)/3), 1),AG$8,"m")/3)+1)&lt;=INT(($H65*(INT(DATEDIF(DATE(YEAR($E65), 1+3*INT((MONTH($E65)-1)/3), 1),DATE(YEAR($F65), 1+3*INT((MONTH($F65)-1)/3), 1),"m")/3)+1))),2,IF(AND((INT(DATEDIF(DATE(YEAR($E65), 1+3*INT((MONTH($E65)-1)/3), 1),AG$8,"m")/3)+1)=INT(($H65*(INT(DATEDIF(DATE(YEAR($E65),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H65" s="19">
        <f>IF(OR($E65="", $F65="", AH$8=""),"",IF(AND(AH$8&lt;=$F65, EDATE(AH$8,3)-1&gt;=$E65),IF((INT(DATEDIF(DATE(YEAR($E65), 1+3*INT((MONTH($E65)-1)/3), 1),AH$8,"m")/3)+1)&lt;=INT(($H65*(INT(DATEDIF(DATE(YEAR($E65), 1+3*INT((MONTH($E65)-1)/3), 1),DATE(YEAR($F65), 1+3*INT((MONTH($F65)-1)/3), 1),"m")/3)+1))),2,IF(AND((INT(DATEDIF(DATE(YEAR($E65), 1+3*INT((MONTH($E65)-1)/3), 1),AH$8,"m")/3)+1)=INT(($H65*(INT(DATEDIF(DATE(YEAR($E65),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I65" s="19">
        <f>IF(OR($E65="", $F65="", AI$8=""),"",IF(AND(AI$8&lt;=$F65, EDATE(AI$8,3)-1&gt;=$E65),IF((INT(DATEDIF(DATE(YEAR($E65), 1+3*INT((MONTH($E65)-1)/3), 1),AI$8,"m")/3)+1)&lt;=INT(($H65*(INT(DATEDIF(DATE(YEAR($E65), 1+3*INT((MONTH($E65)-1)/3), 1),DATE(YEAR($F65), 1+3*INT((MONTH($F65)-1)/3), 1),"m")/3)+1))),2,IF(AND((INT(DATEDIF(DATE(YEAR($E65), 1+3*INT((MONTH($E65)-1)/3), 1),AI$8,"m")/3)+1)=INT(($H65*(INT(DATEDIF(DATE(YEAR($E65),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  <c r="AJ65" s="19">
        <f>IF(OR($E65="", $F65="", AJ$8=""),"",IF(AND(AJ$8&lt;=$F65, EDATE(AJ$8,3)-1&gt;=$E65),IF((INT(DATEDIF(DATE(YEAR($E65), 1+3*INT((MONTH($E65)-1)/3), 1),AJ$8,"m")/3)+1)&lt;=INT(($H65*(INT(DATEDIF(DATE(YEAR($E65), 1+3*INT((MONTH($E65)-1)/3), 1),DATE(YEAR($F65), 1+3*INT((MONTH($F65)-1)/3), 1),"m")/3)+1))),2,IF(AND((INT(DATEDIF(DATE(YEAR($E65), 1+3*INT((MONTH($E65)-1)/3), 1),AJ$8,"m")/3)+1)=INT(($H65*(INT(DATEDIF(DATE(YEAR($E65), 1+3*INT((MONTH($E65)-1)/3), 1),DATE(YEAR($F65), 1+3*INT((MONTH($F65)-1)/3), 1),"m")/3)+1)))+1,(($H65*(INT(DATEDIF(DATE(YEAR($E65), 1+3*INT((MONTH($E65)-1)/3), 1),DATE(YEAR($F65), 1+3*INT((MONTH($F65)-1)/3), 1),"m")/3)+1))-INT(($H65*(INT(DATEDIF(DATE(YEAR($E65), 1+3*INT((MONTH($E65)-1)/3), 1),DATE(YEAR($F65), 1+3*INT((MONTH($F65)-1)/3), 1),"m")/3)+1)))&gt;0)),3,1)),""))</f>
        <v/>
      </c>
    </row>
    <row r="66">
      <c r="A66" s="14">
        <f>IF(Datos!A61="","",Datos!A61)</f>
        <v/>
      </c>
      <c r="B66" s="15">
        <f>IF(Datos!B61="","",Datos!B61)</f>
        <v/>
      </c>
      <c r="C66" s="15">
        <f>IF(Datos!C61="","",Datos!C61)</f>
        <v/>
      </c>
      <c r="D66" s="15">
        <f>IF(Datos!D61="","",Datos!D61)</f>
        <v/>
      </c>
      <c r="E66" s="16">
        <f>IF(Datos!E61="","",Datos!E61)</f>
        <v/>
      </c>
      <c r="F66" s="16">
        <f>IF(Datos!F61="","",Datos!F61)</f>
        <v/>
      </c>
      <c r="G66" s="17">
        <f>IF(Datos!G61="","",Datos!G61)</f>
        <v/>
      </c>
      <c r="H66" s="18">
        <f>IF(Datos!H61="","",Datos!H61)</f>
        <v/>
      </c>
      <c r="I66" s="14">
        <f>IF(Datos!I61="","",Datos!I61)</f>
        <v/>
      </c>
      <c r="J66" s="14">
        <f>IF(Datos!J61="","",Datos!J61)</f>
        <v/>
      </c>
      <c r="K66" s="14">
        <f>IF(Datos!L61="","",Datos!L61)</f>
        <v/>
      </c>
      <c r="L66" s="15">
        <f>IF(Datos!N61="","",Datos!N61)</f>
        <v/>
      </c>
      <c r="M66" s="19">
        <f>IF(OR($E66="", $F66="", M$8=""),"",IF(AND(M$8&lt;=$F66, EDATE(M$8,3)-1&gt;=$E66),IF((INT(DATEDIF(DATE(YEAR($E66), 1+3*INT((MONTH($E66)-1)/3), 1),M$8,"m")/3)+1)&lt;=INT(($H66*(INT(DATEDIF(DATE(YEAR($E66), 1+3*INT((MONTH($E66)-1)/3), 1),DATE(YEAR($F66), 1+3*INT((MONTH($F66)-1)/3), 1),"m")/3)+1))),2,IF(AND((INT(DATEDIF(DATE(YEAR($E66), 1+3*INT((MONTH($E66)-1)/3), 1),M$8,"m")/3)+1)=INT(($H66*(INT(DATEDIF(DATE(YEAR($E66),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N66" s="19">
        <f>IF(OR($E66="", $F66="", N$8=""),"",IF(AND(N$8&lt;=$F66, EDATE(N$8,3)-1&gt;=$E66),IF((INT(DATEDIF(DATE(YEAR($E66), 1+3*INT((MONTH($E66)-1)/3), 1),N$8,"m")/3)+1)&lt;=INT(($H66*(INT(DATEDIF(DATE(YEAR($E66), 1+3*INT((MONTH($E66)-1)/3), 1),DATE(YEAR($F66), 1+3*INT((MONTH($F66)-1)/3), 1),"m")/3)+1))),2,IF(AND((INT(DATEDIF(DATE(YEAR($E66), 1+3*INT((MONTH($E66)-1)/3), 1),N$8,"m")/3)+1)=INT(($H66*(INT(DATEDIF(DATE(YEAR($E66),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O66" s="19">
        <f>IF(OR($E66="", $F66="", O$8=""),"",IF(AND(O$8&lt;=$F66, EDATE(O$8,3)-1&gt;=$E66),IF((INT(DATEDIF(DATE(YEAR($E66), 1+3*INT((MONTH($E66)-1)/3), 1),O$8,"m")/3)+1)&lt;=INT(($H66*(INT(DATEDIF(DATE(YEAR($E66), 1+3*INT((MONTH($E66)-1)/3), 1),DATE(YEAR($F66), 1+3*INT((MONTH($F66)-1)/3), 1),"m")/3)+1))),2,IF(AND((INT(DATEDIF(DATE(YEAR($E66), 1+3*INT((MONTH($E66)-1)/3), 1),O$8,"m")/3)+1)=INT(($H66*(INT(DATEDIF(DATE(YEAR($E66),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P66" s="19">
        <f>IF(OR($E66="", $F66="", P$8=""),"",IF(AND(P$8&lt;=$F66, EDATE(P$8,3)-1&gt;=$E66),IF((INT(DATEDIF(DATE(YEAR($E66), 1+3*INT((MONTH($E66)-1)/3), 1),P$8,"m")/3)+1)&lt;=INT(($H66*(INT(DATEDIF(DATE(YEAR($E66), 1+3*INT((MONTH($E66)-1)/3), 1),DATE(YEAR($F66), 1+3*INT((MONTH($F66)-1)/3), 1),"m")/3)+1))),2,IF(AND((INT(DATEDIF(DATE(YEAR($E66), 1+3*INT((MONTH($E66)-1)/3), 1),P$8,"m")/3)+1)=INT(($H66*(INT(DATEDIF(DATE(YEAR($E66),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Q66" s="19">
        <f>IF(OR($E66="", $F66="", Q$8=""),"",IF(AND(Q$8&lt;=$F66, EDATE(Q$8,3)-1&gt;=$E66),IF((INT(DATEDIF(DATE(YEAR($E66), 1+3*INT((MONTH($E66)-1)/3), 1),Q$8,"m")/3)+1)&lt;=INT(($H66*(INT(DATEDIF(DATE(YEAR($E66), 1+3*INT((MONTH($E66)-1)/3), 1),DATE(YEAR($F66), 1+3*INT((MONTH($F66)-1)/3), 1),"m")/3)+1))),2,IF(AND((INT(DATEDIF(DATE(YEAR($E66), 1+3*INT((MONTH($E66)-1)/3), 1),Q$8,"m")/3)+1)=INT(($H66*(INT(DATEDIF(DATE(YEAR($E66),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R66" s="19">
        <f>IF(OR($E66="", $F66="", R$8=""),"",IF(AND(R$8&lt;=$F66, EDATE(R$8,3)-1&gt;=$E66),IF((INT(DATEDIF(DATE(YEAR($E66), 1+3*INT((MONTH($E66)-1)/3), 1),R$8,"m")/3)+1)&lt;=INT(($H66*(INT(DATEDIF(DATE(YEAR($E66), 1+3*INT((MONTH($E66)-1)/3), 1),DATE(YEAR($F66), 1+3*INT((MONTH($F66)-1)/3), 1),"m")/3)+1))),2,IF(AND((INT(DATEDIF(DATE(YEAR($E66), 1+3*INT((MONTH($E66)-1)/3), 1),R$8,"m")/3)+1)=INT(($H66*(INT(DATEDIF(DATE(YEAR($E66),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S66" s="19">
        <f>IF(OR($E66="", $F66="", S$8=""),"",IF(AND(S$8&lt;=$F66, EDATE(S$8,3)-1&gt;=$E66),IF((INT(DATEDIF(DATE(YEAR($E66), 1+3*INT((MONTH($E66)-1)/3), 1),S$8,"m")/3)+1)&lt;=INT(($H66*(INT(DATEDIF(DATE(YEAR($E66), 1+3*INT((MONTH($E66)-1)/3), 1),DATE(YEAR($F66), 1+3*INT((MONTH($F66)-1)/3), 1),"m")/3)+1))),2,IF(AND((INT(DATEDIF(DATE(YEAR($E66), 1+3*INT((MONTH($E66)-1)/3), 1),S$8,"m")/3)+1)=INT(($H66*(INT(DATEDIF(DATE(YEAR($E66),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T66" s="19">
        <f>IF(OR($E66="", $F66="", T$8=""),"",IF(AND(T$8&lt;=$F66, EDATE(T$8,3)-1&gt;=$E66),IF((INT(DATEDIF(DATE(YEAR($E66), 1+3*INT((MONTH($E66)-1)/3), 1),T$8,"m")/3)+1)&lt;=INT(($H66*(INT(DATEDIF(DATE(YEAR($E66), 1+3*INT((MONTH($E66)-1)/3), 1),DATE(YEAR($F66), 1+3*INT((MONTH($F66)-1)/3), 1),"m")/3)+1))),2,IF(AND((INT(DATEDIF(DATE(YEAR($E66), 1+3*INT((MONTH($E66)-1)/3), 1),T$8,"m")/3)+1)=INT(($H66*(INT(DATEDIF(DATE(YEAR($E66),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U66" s="19">
        <f>IF(OR($E66="", $F66="", U$8=""),"",IF(AND(U$8&lt;=$F66, EDATE(U$8,3)-1&gt;=$E66),IF((INT(DATEDIF(DATE(YEAR($E66), 1+3*INT((MONTH($E66)-1)/3), 1),U$8,"m")/3)+1)&lt;=INT(($H66*(INT(DATEDIF(DATE(YEAR($E66), 1+3*INT((MONTH($E66)-1)/3), 1),DATE(YEAR($F66), 1+3*INT((MONTH($F66)-1)/3), 1),"m")/3)+1))),2,IF(AND((INT(DATEDIF(DATE(YEAR($E66), 1+3*INT((MONTH($E66)-1)/3), 1),U$8,"m")/3)+1)=INT(($H66*(INT(DATEDIF(DATE(YEAR($E66),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V66" s="19">
        <f>IF(OR($E66="", $F66="", V$8=""),"",IF(AND(V$8&lt;=$F66, EDATE(V$8,3)-1&gt;=$E66),IF((INT(DATEDIF(DATE(YEAR($E66), 1+3*INT((MONTH($E66)-1)/3), 1),V$8,"m")/3)+1)&lt;=INT(($H66*(INT(DATEDIF(DATE(YEAR($E66), 1+3*INT((MONTH($E66)-1)/3), 1),DATE(YEAR($F66), 1+3*INT((MONTH($F66)-1)/3), 1),"m")/3)+1))),2,IF(AND((INT(DATEDIF(DATE(YEAR($E66), 1+3*INT((MONTH($E66)-1)/3), 1),V$8,"m")/3)+1)=INT(($H66*(INT(DATEDIF(DATE(YEAR($E66),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W66" s="19">
        <f>IF(OR($E66="", $F66="", W$8=""),"",IF(AND(W$8&lt;=$F66, EDATE(W$8,3)-1&gt;=$E66),IF((INT(DATEDIF(DATE(YEAR($E66), 1+3*INT((MONTH($E66)-1)/3), 1),W$8,"m")/3)+1)&lt;=INT(($H66*(INT(DATEDIF(DATE(YEAR($E66), 1+3*INT((MONTH($E66)-1)/3), 1),DATE(YEAR($F66), 1+3*INT((MONTH($F66)-1)/3), 1),"m")/3)+1))),2,IF(AND((INT(DATEDIF(DATE(YEAR($E66), 1+3*INT((MONTH($E66)-1)/3), 1),W$8,"m")/3)+1)=INT(($H66*(INT(DATEDIF(DATE(YEAR($E66),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X66" s="19">
        <f>IF(OR($E66="", $F66="", X$8=""),"",IF(AND(X$8&lt;=$F66, EDATE(X$8,3)-1&gt;=$E66),IF((INT(DATEDIF(DATE(YEAR($E66), 1+3*INT((MONTH($E66)-1)/3), 1),X$8,"m")/3)+1)&lt;=INT(($H66*(INT(DATEDIF(DATE(YEAR($E66), 1+3*INT((MONTH($E66)-1)/3), 1),DATE(YEAR($F66), 1+3*INT((MONTH($F66)-1)/3), 1),"m")/3)+1))),2,IF(AND((INT(DATEDIF(DATE(YEAR($E66), 1+3*INT((MONTH($E66)-1)/3), 1),X$8,"m")/3)+1)=INT(($H66*(INT(DATEDIF(DATE(YEAR($E66),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Y66" s="19">
        <f>IF(OR($E66="", $F66="", Y$8=""),"",IF(AND(Y$8&lt;=$F66, EDATE(Y$8,3)-1&gt;=$E66),IF((INT(DATEDIF(DATE(YEAR($E66), 1+3*INT((MONTH($E66)-1)/3), 1),Y$8,"m")/3)+1)&lt;=INT(($H66*(INT(DATEDIF(DATE(YEAR($E66), 1+3*INT((MONTH($E66)-1)/3), 1),DATE(YEAR($F66), 1+3*INT((MONTH($F66)-1)/3), 1),"m")/3)+1))),2,IF(AND((INT(DATEDIF(DATE(YEAR($E66), 1+3*INT((MONTH($E66)-1)/3), 1),Y$8,"m")/3)+1)=INT(($H66*(INT(DATEDIF(DATE(YEAR($E66),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Z66" s="19">
        <f>IF(OR($E66="", $F66="", Z$8=""),"",IF(AND(Z$8&lt;=$F66, EDATE(Z$8,3)-1&gt;=$E66),IF((INT(DATEDIF(DATE(YEAR($E66), 1+3*INT((MONTH($E66)-1)/3), 1),Z$8,"m")/3)+1)&lt;=INT(($H66*(INT(DATEDIF(DATE(YEAR($E66), 1+3*INT((MONTH($E66)-1)/3), 1),DATE(YEAR($F66), 1+3*INT((MONTH($F66)-1)/3), 1),"m")/3)+1))),2,IF(AND((INT(DATEDIF(DATE(YEAR($E66), 1+3*INT((MONTH($E66)-1)/3), 1),Z$8,"m")/3)+1)=INT(($H66*(INT(DATEDIF(DATE(YEAR($E66),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A66" s="19">
        <f>IF(OR($E66="", $F66="", AA$8=""),"",IF(AND(AA$8&lt;=$F66, EDATE(AA$8,3)-1&gt;=$E66),IF((INT(DATEDIF(DATE(YEAR($E66), 1+3*INT((MONTH($E66)-1)/3), 1),AA$8,"m")/3)+1)&lt;=INT(($H66*(INT(DATEDIF(DATE(YEAR($E66), 1+3*INT((MONTH($E66)-1)/3), 1),DATE(YEAR($F66), 1+3*INT((MONTH($F66)-1)/3), 1),"m")/3)+1))),2,IF(AND((INT(DATEDIF(DATE(YEAR($E66), 1+3*INT((MONTH($E66)-1)/3), 1),AA$8,"m")/3)+1)=INT(($H66*(INT(DATEDIF(DATE(YEAR($E66),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B66" s="19">
        <f>IF(OR($E66="", $F66="", AB$8=""),"",IF(AND(AB$8&lt;=$F66, EDATE(AB$8,3)-1&gt;=$E66),IF((INT(DATEDIF(DATE(YEAR($E66), 1+3*INT((MONTH($E66)-1)/3), 1),AB$8,"m")/3)+1)&lt;=INT(($H66*(INT(DATEDIF(DATE(YEAR($E66), 1+3*INT((MONTH($E66)-1)/3), 1),DATE(YEAR($F66), 1+3*INT((MONTH($F66)-1)/3), 1),"m")/3)+1))),2,IF(AND((INT(DATEDIF(DATE(YEAR($E66), 1+3*INT((MONTH($E66)-1)/3), 1),AB$8,"m")/3)+1)=INT(($H66*(INT(DATEDIF(DATE(YEAR($E66),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C66" s="19">
        <f>IF(OR($E66="", $F66="", AC$8=""),"",IF(AND(AC$8&lt;=$F66, EDATE(AC$8,3)-1&gt;=$E66),IF((INT(DATEDIF(DATE(YEAR($E66), 1+3*INT((MONTH($E66)-1)/3), 1),AC$8,"m")/3)+1)&lt;=INT(($H66*(INT(DATEDIF(DATE(YEAR($E66), 1+3*INT((MONTH($E66)-1)/3), 1),DATE(YEAR($F66), 1+3*INT((MONTH($F66)-1)/3), 1),"m")/3)+1))),2,IF(AND((INT(DATEDIF(DATE(YEAR($E66), 1+3*INT((MONTH($E66)-1)/3), 1),AC$8,"m")/3)+1)=INT(($H66*(INT(DATEDIF(DATE(YEAR($E66),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D66" s="19">
        <f>IF(OR($E66="", $F66="", AD$8=""),"",IF(AND(AD$8&lt;=$F66, EDATE(AD$8,3)-1&gt;=$E66),IF((INT(DATEDIF(DATE(YEAR($E66), 1+3*INT((MONTH($E66)-1)/3), 1),AD$8,"m")/3)+1)&lt;=INT(($H66*(INT(DATEDIF(DATE(YEAR($E66), 1+3*INT((MONTH($E66)-1)/3), 1),DATE(YEAR($F66), 1+3*INT((MONTH($F66)-1)/3), 1),"m")/3)+1))),2,IF(AND((INT(DATEDIF(DATE(YEAR($E66), 1+3*INT((MONTH($E66)-1)/3), 1),AD$8,"m")/3)+1)=INT(($H66*(INT(DATEDIF(DATE(YEAR($E66),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E66" s="19">
        <f>IF(OR($E66="", $F66="", AE$8=""),"",IF(AND(AE$8&lt;=$F66, EDATE(AE$8,3)-1&gt;=$E66),IF((INT(DATEDIF(DATE(YEAR($E66), 1+3*INT((MONTH($E66)-1)/3), 1),AE$8,"m")/3)+1)&lt;=INT(($H66*(INT(DATEDIF(DATE(YEAR($E66), 1+3*INT((MONTH($E66)-1)/3), 1),DATE(YEAR($F66), 1+3*INT((MONTH($F66)-1)/3), 1),"m")/3)+1))),2,IF(AND((INT(DATEDIF(DATE(YEAR($E66), 1+3*INT((MONTH($E66)-1)/3), 1),AE$8,"m")/3)+1)=INT(($H66*(INT(DATEDIF(DATE(YEAR($E66),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F66" s="19">
        <f>IF(OR($E66="", $F66="", AF$8=""),"",IF(AND(AF$8&lt;=$F66, EDATE(AF$8,3)-1&gt;=$E66),IF((INT(DATEDIF(DATE(YEAR($E66), 1+3*INT((MONTH($E66)-1)/3), 1),AF$8,"m")/3)+1)&lt;=INT(($H66*(INT(DATEDIF(DATE(YEAR($E66), 1+3*INT((MONTH($E66)-1)/3), 1),DATE(YEAR($F66), 1+3*INT((MONTH($F66)-1)/3), 1),"m")/3)+1))),2,IF(AND((INT(DATEDIF(DATE(YEAR($E66), 1+3*INT((MONTH($E66)-1)/3), 1),AF$8,"m")/3)+1)=INT(($H66*(INT(DATEDIF(DATE(YEAR($E66),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G66" s="19">
        <f>IF(OR($E66="", $F66="", AG$8=""),"",IF(AND(AG$8&lt;=$F66, EDATE(AG$8,3)-1&gt;=$E66),IF((INT(DATEDIF(DATE(YEAR($E66), 1+3*INT((MONTH($E66)-1)/3), 1),AG$8,"m")/3)+1)&lt;=INT(($H66*(INT(DATEDIF(DATE(YEAR($E66), 1+3*INT((MONTH($E66)-1)/3), 1),DATE(YEAR($F66), 1+3*INT((MONTH($F66)-1)/3), 1),"m")/3)+1))),2,IF(AND((INT(DATEDIF(DATE(YEAR($E66), 1+3*INT((MONTH($E66)-1)/3), 1),AG$8,"m")/3)+1)=INT(($H66*(INT(DATEDIF(DATE(YEAR($E66),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H66" s="19">
        <f>IF(OR($E66="", $F66="", AH$8=""),"",IF(AND(AH$8&lt;=$F66, EDATE(AH$8,3)-1&gt;=$E66),IF((INT(DATEDIF(DATE(YEAR($E66), 1+3*INT((MONTH($E66)-1)/3), 1),AH$8,"m")/3)+1)&lt;=INT(($H66*(INT(DATEDIF(DATE(YEAR($E66), 1+3*INT((MONTH($E66)-1)/3), 1),DATE(YEAR($F66), 1+3*INT((MONTH($F66)-1)/3), 1),"m")/3)+1))),2,IF(AND((INT(DATEDIF(DATE(YEAR($E66), 1+3*INT((MONTH($E66)-1)/3), 1),AH$8,"m")/3)+1)=INT(($H66*(INT(DATEDIF(DATE(YEAR($E66),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I66" s="19">
        <f>IF(OR($E66="", $F66="", AI$8=""),"",IF(AND(AI$8&lt;=$F66, EDATE(AI$8,3)-1&gt;=$E66),IF((INT(DATEDIF(DATE(YEAR($E66), 1+3*INT((MONTH($E66)-1)/3), 1),AI$8,"m")/3)+1)&lt;=INT(($H66*(INT(DATEDIF(DATE(YEAR($E66), 1+3*INT((MONTH($E66)-1)/3), 1),DATE(YEAR($F66), 1+3*INT((MONTH($F66)-1)/3), 1),"m")/3)+1))),2,IF(AND((INT(DATEDIF(DATE(YEAR($E66), 1+3*INT((MONTH($E66)-1)/3), 1),AI$8,"m")/3)+1)=INT(($H66*(INT(DATEDIF(DATE(YEAR($E66),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  <c r="AJ66" s="19">
        <f>IF(OR($E66="", $F66="", AJ$8=""),"",IF(AND(AJ$8&lt;=$F66, EDATE(AJ$8,3)-1&gt;=$E66),IF((INT(DATEDIF(DATE(YEAR($E66), 1+3*INT((MONTH($E66)-1)/3), 1),AJ$8,"m")/3)+1)&lt;=INT(($H66*(INT(DATEDIF(DATE(YEAR($E66), 1+3*INT((MONTH($E66)-1)/3), 1),DATE(YEAR($F66), 1+3*INT((MONTH($F66)-1)/3), 1),"m")/3)+1))),2,IF(AND((INT(DATEDIF(DATE(YEAR($E66), 1+3*INT((MONTH($E66)-1)/3), 1),AJ$8,"m")/3)+1)=INT(($H66*(INT(DATEDIF(DATE(YEAR($E66), 1+3*INT((MONTH($E66)-1)/3), 1),DATE(YEAR($F66), 1+3*INT((MONTH($F66)-1)/3), 1),"m")/3)+1)))+1,(($H66*(INT(DATEDIF(DATE(YEAR($E66), 1+3*INT((MONTH($E66)-1)/3), 1),DATE(YEAR($F66), 1+3*INT((MONTH($F66)-1)/3), 1),"m")/3)+1))-INT(($H66*(INT(DATEDIF(DATE(YEAR($E66), 1+3*INT((MONTH($E66)-1)/3), 1),DATE(YEAR($F66), 1+3*INT((MONTH($F66)-1)/3), 1),"m")/3)+1)))&gt;0)),3,1)),""))</f>
        <v/>
      </c>
    </row>
    <row r="67">
      <c r="A67" s="14">
        <f>IF(Datos!A62="","",Datos!A62)</f>
        <v/>
      </c>
      <c r="B67" s="15">
        <f>IF(Datos!B62="","",Datos!B62)</f>
        <v/>
      </c>
      <c r="C67" s="15">
        <f>IF(Datos!C62="","",Datos!C62)</f>
        <v/>
      </c>
      <c r="D67" s="15">
        <f>IF(Datos!D62="","",Datos!D62)</f>
        <v/>
      </c>
      <c r="E67" s="16">
        <f>IF(Datos!E62="","",Datos!E62)</f>
        <v/>
      </c>
      <c r="F67" s="16">
        <f>IF(Datos!F62="","",Datos!F62)</f>
        <v/>
      </c>
      <c r="G67" s="17">
        <f>IF(Datos!G62="","",Datos!G62)</f>
        <v/>
      </c>
      <c r="H67" s="18">
        <f>IF(Datos!H62="","",Datos!H62)</f>
        <v/>
      </c>
      <c r="I67" s="14">
        <f>IF(Datos!I62="","",Datos!I62)</f>
        <v/>
      </c>
      <c r="J67" s="14">
        <f>IF(Datos!J62="","",Datos!J62)</f>
        <v/>
      </c>
      <c r="K67" s="14">
        <f>IF(Datos!L62="","",Datos!L62)</f>
        <v/>
      </c>
      <c r="L67" s="15">
        <f>IF(Datos!N62="","",Datos!N62)</f>
        <v/>
      </c>
      <c r="M67" s="19">
        <f>IF(OR($E67="", $F67="", M$8=""),"",IF(AND(M$8&lt;=$F67, EDATE(M$8,3)-1&gt;=$E67),IF((INT(DATEDIF(DATE(YEAR($E67), 1+3*INT((MONTH($E67)-1)/3), 1),M$8,"m")/3)+1)&lt;=INT(($H67*(INT(DATEDIF(DATE(YEAR($E67), 1+3*INT((MONTH($E67)-1)/3), 1),DATE(YEAR($F67), 1+3*INT((MONTH($F67)-1)/3), 1),"m")/3)+1))),2,IF(AND((INT(DATEDIF(DATE(YEAR($E67), 1+3*INT((MONTH($E67)-1)/3), 1),M$8,"m")/3)+1)=INT(($H67*(INT(DATEDIF(DATE(YEAR($E67),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N67" s="19">
        <f>IF(OR($E67="", $F67="", N$8=""),"",IF(AND(N$8&lt;=$F67, EDATE(N$8,3)-1&gt;=$E67),IF((INT(DATEDIF(DATE(YEAR($E67), 1+3*INT((MONTH($E67)-1)/3), 1),N$8,"m")/3)+1)&lt;=INT(($H67*(INT(DATEDIF(DATE(YEAR($E67), 1+3*INT((MONTH($E67)-1)/3), 1),DATE(YEAR($F67), 1+3*INT((MONTH($F67)-1)/3), 1),"m")/3)+1))),2,IF(AND((INT(DATEDIF(DATE(YEAR($E67), 1+3*INT((MONTH($E67)-1)/3), 1),N$8,"m")/3)+1)=INT(($H67*(INT(DATEDIF(DATE(YEAR($E67),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O67" s="19">
        <f>IF(OR($E67="", $F67="", O$8=""),"",IF(AND(O$8&lt;=$F67, EDATE(O$8,3)-1&gt;=$E67),IF((INT(DATEDIF(DATE(YEAR($E67), 1+3*INT((MONTH($E67)-1)/3), 1),O$8,"m")/3)+1)&lt;=INT(($H67*(INT(DATEDIF(DATE(YEAR($E67), 1+3*INT((MONTH($E67)-1)/3), 1),DATE(YEAR($F67), 1+3*INT((MONTH($F67)-1)/3), 1),"m")/3)+1))),2,IF(AND((INT(DATEDIF(DATE(YEAR($E67), 1+3*INT((MONTH($E67)-1)/3), 1),O$8,"m")/3)+1)=INT(($H67*(INT(DATEDIF(DATE(YEAR($E67),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P67" s="19">
        <f>IF(OR($E67="", $F67="", P$8=""),"",IF(AND(P$8&lt;=$F67, EDATE(P$8,3)-1&gt;=$E67),IF((INT(DATEDIF(DATE(YEAR($E67), 1+3*INT((MONTH($E67)-1)/3), 1),P$8,"m")/3)+1)&lt;=INT(($H67*(INT(DATEDIF(DATE(YEAR($E67), 1+3*INT((MONTH($E67)-1)/3), 1),DATE(YEAR($F67), 1+3*INT((MONTH($F67)-1)/3), 1),"m")/3)+1))),2,IF(AND((INT(DATEDIF(DATE(YEAR($E67), 1+3*INT((MONTH($E67)-1)/3), 1),P$8,"m")/3)+1)=INT(($H67*(INT(DATEDIF(DATE(YEAR($E67),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Q67" s="19">
        <f>IF(OR($E67="", $F67="", Q$8=""),"",IF(AND(Q$8&lt;=$F67, EDATE(Q$8,3)-1&gt;=$E67),IF((INT(DATEDIF(DATE(YEAR($E67), 1+3*INT((MONTH($E67)-1)/3), 1),Q$8,"m")/3)+1)&lt;=INT(($H67*(INT(DATEDIF(DATE(YEAR($E67), 1+3*INT((MONTH($E67)-1)/3), 1),DATE(YEAR($F67), 1+3*INT((MONTH($F67)-1)/3), 1),"m")/3)+1))),2,IF(AND((INT(DATEDIF(DATE(YEAR($E67), 1+3*INT((MONTH($E67)-1)/3), 1),Q$8,"m")/3)+1)=INT(($H67*(INT(DATEDIF(DATE(YEAR($E67),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R67" s="19">
        <f>IF(OR($E67="", $F67="", R$8=""),"",IF(AND(R$8&lt;=$F67, EDATE(R$8,3)-1&gt;=$E67),IF((INT(DATEDIF(DATE(YEAR($E67), 1+3*INT((MONTH($E67)-1)/3), 1),R$8,"m")/3)+1)&lt;=INT(($H67*(INT(DATEDIF(DATE(YEAR($E67), 1+3*INT((MONTH($E67)-1)/3), 1),DATE(YEAR($F67), 1+3*INT((MONTH($F67)-1)/3), 1),"m")/3)+1))),2,IF(AND((INT(DATEDIF(DATE(YEAR($E67), 1+3*INT((MONTH($E67)-1)/3), 1),R$8,"m")/3)+1)=INT(($H67*(INT(DATEDIF(DATE(YEAR($E67),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S67" s="19">
        <f>IF(OR($E67="", $F67="", S$8=""),"",IF(AND(S$8&lt;=$F67, EDATE(S$8,3)-1&gt;=$E67),IF((INT(DATEDIF(DATE(YEAR($E67), 1+3*INT((MONTH($E67)-1)/3), 1),S$8,"m")/3)+1)&lt;=INT(($H67*(INT(DATEDIF(DATE(YEAR($E67), 1+3*INT((MONTH($E67)-1)/3), 1),DATE(YEAR($F67), 1+3*INT((MONTH($F67)-1)/3), 1),"m")/3)+1))),2,IF(AND((INT(DATEDIF(DATE(YEAR($E67), 1+3*INT((MONTH($E67)-1)/3), 1),S$8,"m")/3)+1)=INT(($H67*(INT(DATEDIF(DATE(YEAR($E67),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T67" s="19">
        <f>IF(OR($E67="", $F67="", T$8=""),"",IF(AND(T$8&lt;=$F67, EDATE(T$8,3)-1&gt;=$E67),IF((INT(DATEDIF(DATE(YEAR($E67), 1+3*INT((MONTH($E67)-1)/3), 1),T$8,"m")/3)+1)&lt;=INT(($H67*(INT(DATEDIF(DATE(YEAR($E67), 1+3*INT((MONTH($E67)-1)/3), 1),DATE(YEAR($F67), 1+3*INT((MONTH($F67)-1)/3), 1),"m")/3)+1))),2,IF(AND((INT(DATEDIF(DATE(YEAR($E67), 1+3*INT((MONTH($E67)-1)/3), 1),T$8,"m")/3)+1)=INT(($H67*(INT(DATEDIF(DATE(YEAR($E67),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U67" s="19">
        <f>IF(OR($E67="", $F67="", U$8=""),"",IF(AND(U$8&lt;=$F67, EDATE(U$8,3)-1&gt;=$E67),IF((INT(DATEDIF(DATE(YEAR($E67), 1+3*INT((MONTH($E67)-1)/3), 1),U$8,"m")/3)+1)&lt;=INT(($H67*(INT(DATEDIF(DATE(YEAR($E67), 1+3*INT((MONTH($E67)-1)/3), 1),DATE(YEAR($F67), 1+3*INT((MONTH($F67)-1)/3), 1),"m")/3)+1))),2,IF(AND((INT(DATEDIF(DATE(YEAR($E67), 1+3*INT((MONTH($E67)-1)/3), 1),U$8,"m")/3)+1)=INT(($H67*(INT(DATEDIF(DATE(YEAR($E67),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V67" s="19">
        <f>IF(OR($E67="", $F67="", V$8=""),"",IF(AND(V$8&lt;=$F67, EDATE(V$8,3)-1&gt;=$E67),IF((INT(DATEDIF(DATE(YEAR($E67), 1+3*INT((MONTH($E67)-1)/3), 1),V$8,"m")/3)+1)&lt;=INT(($H67*(INT(DATEDIF(DATE(YEAR($E67), 1+3*INT((MONTH($E67)-1)/3), 1),DATE(YEAR($F67), 1+3*INT((MONTH($F67)-1)/3), 1),"m")/3)+1))),2,IF(AND((INT(DATEDIF(DATE(YEAR($E67), 1+3*INT((MONTH($E67)-1)/3), 1),V$8,"m")/3)+1)=INT(($H67*(INT(DATEDIF(DATE(YEAR($E67),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W67" s="19">
        <f>IF(OR($E67="", $F67="", W$8=""),"",IF(AND(W$8&lt;=$F67, EDATE(W$8,3)-1&gt;=$E67),IF((INT(DATEDIF(DATE(YEAR($E67), 1+3*INT((MONTH($E67)-1)/3), 1),W$8,"m")/3)+1)&lt;=INT(($H67*(INT(DATEDIF(DATE(YEAR($E67), 1+3*INT((MONTH($E67)-1)/3), 1),DATE(YEAR($F67), 1+3*INT((MONTH($F67)-1)/3), 1),"m")/3)+1))),2,IF(AND((INT(DATEDIF(DATE(YEAR($E67), 1+3*INT((MONTH($E67)-1)/3), 1),W$8,"m")/3)+1)=INT(($H67*(INT(DATEDIF(DATE(YEAR($E67),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X67" s="19">
        <f>IF(OR($E67="", $F67="", X$8=""),"",IF(AND(X$8&lt;=$F67, EDATE(X$8,3)-1&gt;=$E67),IF((INT(DATEDIF(DATE(YEAR($E67), 1+3*INT((MONTH($E67)-1)/3), 1),X$8,"m")/3)+1)&lt;=INT(($H67*(INT(DATEDIF(DATE(YEAR($E67), 1+3*INT((MONTH($E67)-1)/3), 1),DATE(YEAR($F67), 1+3*INT((MONTH($F67)-1)/3), 1),"m")/3)+1))),2,IF(AND((INT(DATEDIF(DATE(YEAR($E67), 1+3*INT((MONTH($E67)-1)/3), 1),X$8,"m")/3)+1)=INT(($H67*(INT(DATEDIF(DATE(YEAR($E67),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Y67" s="19">
        <f>IF(OR($E67="", $F67="", Y$8=""),"",IF(AND(Y$8&lt;=$F67, EDATE(Y$8,3)-1&gt;=$E67),IF((INT(DATEDIF(DATE(YEAR($E67), 1+3*INT((MONTH($E67)-1)/3), 1),Y$8,"m")/3)+1)&lt;=INT(($H67*(INT(DATEDIF(DATE(YEAR($E67), 1+3*INT((MONTH($E67)-1)/3), 1),DATE(YEAR($F67), 1+3*INT((MONTH($F67)-1)/3), 1),"m")/3)+1))),2,IF(AND((INT(DATEDIF(DATE(YEAR($E67), 1+3*INT((MONTH($E67)-1)/3), 1),Y$8,"m")/3)+1)=INT(($H67*(INT(DATEDIF(DATE(YEAR($E67),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Z67" s="19">
        <f>IF(OR($E67="", $F67="", Z$8=""),"",IF(AND(Z$8&lt;=$F67, EDATE(Z$8,3)-1&gt;=$E67),IF((INT(DATEDIF(DATE(YEAR($E67), 1+3*INT((MONTH($E67)-1)/3), 1),Z$8,"m")/3)+1)&lt;=INT(($H67*(INT(DATEDIF(DATE(YEAR($E67), 1+3*INT((MONTH($E67)-1)/3), 1),DATE(YEAR($F67), 1+3*INT((MONTH($F67)-1)/3), 1),"m")/3)+1))),2,IF(AND((INT(DATEDIF(DATE(YEAR($E67), 1+3*INT((MONTH($E67)-1)/3), 1),Z$8,"m")/3)+1)=INT(($H67*(INT(DATEDIF(DATE(YEAR($E67),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A67" s="19">
        <f>IF(OR($E67="", $F67="", AA$8=""),"",IF(AND(AA$8&lt;=$F67, EDATE(AA$8,3)-1&gt;=$E67),IF((INT(DATEDIF(DATE(YEAR($E67), 1+3*INT((MONTH($E67)-1)/3), 1),AA$8,"m")/3)+1)&lt;=INT(($H67*(INT(DATEDIF(DATE(YEAR($E67), 1+3*INT((MONTH($E67)-1)/3), 1),DATE(YEAR($F67), 1+3*INT((MONTH($F67)-1)/3), 1),"m")/3)+1))),2,IF(AND((INT(DATEDIF(DATE(YEAR($E67), 1+3*INT((MONTH($E67)-1)/3), 1),AA$8,"m")/3)+1)=INT(($H67*(INT(DATEDIF(DATE(YEAR($E67),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B67" s="19">
        <f>IF(OR($E67="", $F67="", AB$8=""),"",IF(AND(AB$8&lt;=$F67, EDATE(AB$8,3)-1&gt;=$E67),IF((INT(DATEDIF(DATE(YEAR($E67), 1+3*INT((MONTH($E67)-1)/3), 1),AB$8,"m")/3)+1)&lt;=INT(($H67*(INT(DATEDIF(DATE(YEAR($E67), 1+3*INT((MONTH($E67)-1)/3), 1),DATE(YEAR($F67), 1+3*INT((MONTH($F67)-1)/3), 1),"m")/3)+1))),2,IF(AND((INT(DATEDIF(DATE(YEAR($E67), 1+3*INT((MONTH($E67)-1)/3), 1),AB$8,"m")/3)+1)=INT(($H67*(INT(DATEDIF(DATE(YEAR($E67),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C67" s="19">
        <f>IF(OR($E67="", $F67="", AC$8=""),"",IF(AND(AC$8&lt;=$F67, EDATE(AC$8,3)-1&gt;=$E67),IF((INT(DATEDIF(DATE(YEAR($E67), 1+3*INT((MONTH($E67)-1)/3), 1),AC$8,"m")/3)+1)&lt;=INT(($H67*(INT(DATEDIF(DATE(YEAR($E67), 1+3*INT((MONTH($E67)-1)/3), 1),DATE(YEAR($F67), 1+3*INT((MONTH($F67)-1)/3), 1),"m")/3)+1))),2,IF(AND((INT(DATEDIF(DATE(YEAR($E67), 1+3*INT((MONTH($E67)-1)/3), 1),AC$8,"m")/3)+1)=INT(($H67*(INT(DATEDIF(DATE(YEAR($E67),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D67" s="19">
        <f>IF(OR($E67="", $F67="", AD$8=""),"",IF(AND(AD$8&lt;=$F67, EDATE(AD$8,3)-1&gt;=$E67),IF((INT(DATEDIF(DATE(YEAR($E67), 1+3*INT((MONTH($E67)-1)/3), 1),AD$8,"m")/3)+1)&lt;=INT(($H67*(INT(DATEDIF(DATE(YEAR($E67), 1+3*INT((MONTH($E67)-1)/3), 1),DATE(YEAR($F67), 1+3*INT((MONTH($F67)-1)/3), 1),"m")/3)+1))),2,IF(AND((INT(DATEDIF(DATE(YEAR($E67), 1+3*INT((MONTH($E67)-1)/3), 1),AD$8,"m")/3)+1)=INT(($H67*(INT(DATEDIF(DATE(YEAR($E67),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E67" s="19">
        <f>IF(OR($E67="", $F67="", AE$8=""),"",IF(AND(AE$8&lt;=$F67, EDATE(AE$8,3)-1&gt;=$E67),IF((INT(DATEDIF(DATE(YEAR($E67), 1+3*INT((MONTH($E67)-1)/3), 1),AE$8,"m")/3)+1)&lt;=INT(($H67*(INT(DATEDIF(DATE(YEAR($E67), 1+3*INT((MONTH($E67)-1)/3), 1),DATE(YEAR($F67), 1+3*INT((MONTH($F67)-1)/3), 1),"m")/3)+1))),2,IF(AND((INT(DATEDIF(DATE(YEAR($E67), 1+3*INT((MONTH($E67)-1)/3), 1),AE$8,"m")/3)+1)=INT(($H67*(INT(DATEDIF(DATE(YEAR($E67),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F67" s="19">
        <f>IF(OR($E67="", $F67="", AF$8=""),"",IF(AND(AF$8&lt;=$F67, EDATE(AF$8,3)-1&gt;=$E67),IF((INT(DATEDIF(DATE(YEAR($E67), 1+3*INT((MONTH($E67)-1)/3), 1),AF$8,"m")/3)+1)&lt;=INT(($H67*(INT(DATEDIF(DATE(YEAR($E67), 1+3*INT((MONTH($E67)-1)/3), 1),DATE(YEAR($F67), 1+3*INT((MONTH($F67)-1)/3), 1),"m")/3)+1))),2,IF(AND((INT(DATEDIF(DATE(YEAR($E67), 1+3*INT((MONTH($E67)-1)/3), 1),AF$8,"m")/3)+1)=INT(($H67*(INT(DATEDIF(DATE(YEAR($E67),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G67" s="19">
        <f>IF(OR($E67="", $F67="", AG$8=""),"",IF(AND(AG$8&lt;=$F67, EDATE(AG$8,3)-1&gt;=$E67),IF((INT(DATEDIF(DATE(YEAR($E67), 1+3*INT((MONTH($E67)-1)/3), 1),AG$8,"m")/3)+1)&lt;=INT(($H67*(INT(DATEDIF(DATE(YEAR($E67), 1+3*INT((MONTH($E67)-1)/3), 1),DATE(YEAR($F67), 1+3*INT((MONTH($F67)-1)/3), 1),"m")/3)+1))),2,IF(AND((INT(DATEDIF(DATE(YEAR($E67), 1+3*INT((MONTH($E67)-1)/3), 1),AG$8,"m")/3)+1)=INT(($H67*(INT(DATEDIF(DATE(YEAR($E67),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H67" s="19">
        <f>IF(OR($E67="", $F67="", AH$8=""),"",IF(AND(AH$8&lt;=$F67, EDATE(AH$8,3)-1&gt;=$E67),IF((INT(DATEDIF(DATE(YEAR($E67), 1+3*INT((MONTH($E67)-1)/3), 1),AH$8,"m")/3)+1)&lt;=INT(($H67*(INT(DATEDIF(DATE(YEAR($E67), 1+3*INT((MONTH($E67)-1)/3), 1),DATE(YEAR($F67), 1+3*INT((MONTH($F67)-1)/3), 1),"m")/3)+1))),2,IF(AND((INT(DATEDIF(DATE(YEAR($E67), 1+3*INT((MONTH($E67)-1)/3), 1),AH$8,"m")/3)+1)=INT(($H67*(INT(DATEDIF(DATE(YEAR($E67),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I67" s="19">
        <f>IF(OR($E67="", $F67="", AI$8=""),"",IF(AND(AI$8&lt;=$F67, EDATE(AI$8,3)-1&gt;=$E67),IF((INT(DATEDIF(DATE(YEAR($E67), 1+3*INT((MONTH($E67)-1)/3), 1),AI$8,"m")/3)+1)&lt;=INT(($H67*(INT(DATEDIF(DATE(YEAR($E67), 1+3*INT((MONTH($E67)-1)/3), 1),DATE(YEAR($F67), 1+3*INT((MONTH($F67)-1)/3), 1),"m")/3)+1))),2,IF(AND((INT(DATEDIF(DATE(YEAR($E67), 1+3*INT((MONTH($E67)-1)/3), 1),AI$8,"m")/3)+1)=INT(($H67*(INT(DATEDIF(DATE(YEAR($E67),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  <c r="AJ67" s="19">
        <f>IF(OR($E67="", $F67="", AJ$8=""),"",IF(AND(AJ$8&lt;=$F67, EDATE(AJ$8,3)-1&gt;=$E67),IF((INT(DATEDIF(DATE(YEAR($E67), 1+3*INT((MONTH($E67)-1)/3), 1),AJ$8,"m")/3)+1)&lt;=INT(($H67*(INT(DATEDIF(DATE(YEAR($E67), 1+3*INT((MONTH($E67)-1)/3), 1),DATE(YEAR($F67), 1+3*INT((MONTH($F67)-1)/3), 1),"m")/3)+1))),2,IF(AND((INT(DATEDIF(DATE(YEAR($E67), 1+3*INT((MONTH($E67)-1)/3), 1),AJ$8,"m")/3)+1)=INT(($H67*(INT(DATEDIF(DATE(YEAR($E67), 1+3*INT((MONTH($E67)-1)/3), 1),DATE(YEAR($F67), 1+3*INT((MONTH($F67)-1)/3), 1),"m")/3)+1)))+1,(($H67*(INT(DATEDIF(DATE(YEAR($E67), 1+3*INT((MONTH($E67)-1)/3), 1),DATE(YEAR($F67), 1+3*INT((MONTH($F67)-1)/3), 1),"m")/3)+1))-INT(($H67*(INT(DATEDIF(DATE(YEAR($E67), 1+3*INT((MONTH($E67)-1)/3), 1),DATE(YEAR($F67), 1+3*INT((MONTH($F67)-1)/3), 1),"m")/3)+1)))&gt;0)),3,1)),""))</f>
        <v/>
      </c>
    </row>
    <row r="68">
      <c r="A68" s="14">
        <f>IF(Datos!A63="","",Datos!A63)</f>
        <v/>
      </c>
      <c r="B68" s="15">
        <f>IF(Datos!B63="","",Datos!B63)</f>
        <v/>
      </c>
      <c r="C68" s="15">
        <f>IF(Datos!C63="","",Datos!C63)</f>
        <v/>
      </c>
      <c r="D68" s="15">
        <f>IF(Datos!D63="","",Datos!D63)</f>
        <v/>
      </c>
      <c r="E68" s="16">
        <f>IF(Datos!E63="","",Datos!E63)</f>
        <v/>
      </c>
      <c r="F68" s="16">
        <f>IF(Datos!F63="","",Datos!F63)</f>
        <v/>
      </c>
      <c r="G68" s="17">
        <f>IF(Datos!G63="","",Datos!G63)</f>
        <v/>
      </c>
      <c r="H68" s="18">
        <f>IF(Datos!H63="","",Datos!H63)</f>
        <v/>
      </c>
      <c r="I68" s="14">
        <f>IF(Datos!I63="","",Datos!I63)</f>
        <v/>
      </c>
      <c r="J68" s="14">
        <f>IF(Datos!J63="","",Datos!J63)</f>
        <v/>
      </c>
      <c r="K68" s="14">
        <f>IF(Datos!L63="","",Datos!L63)</f>
        <v/>
      </c>
      <c r="L68" s="15">
        <f>IF(Datos!N63="","",Datos!N63)</f>
        <v/>
      </c>
      <c r="M68" s="19">
        <f>IF(OR($E68="", $F68="", M$8=""),"",IF(AND(M$8&lt;=$F68, EDATE(M$8,3)-1&gt;=$E68),IF((INT(DATEDIF(DATE(YEAR($E68), 1+3*INT((MONTH($E68)-1)/3), 1),M$8,"m")/3)+1)&lt;=INT(($H68*(INT(DATEDIF(DATE(YEAR($E68), 1+3*INT((MONTH($E68)-1)/3), 1),DATE(YEAR($F68), 1+3*INT((MONTH($F68)-1)/3), 1),"m")/3)+1))),2,IF(AND((INT(DATEDIF(DATE(YEAR($E68), 1+3*INT((MONTH($E68)-1)/3), 1),M$8,"m")/3)+1)=INT(($H68*(INT(DATEDIF(DATE(YEAR($E68),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N68" s="19">
        <f>IF(OR($E68="", $F68="", N$8=""),"",IF(AND(N$8&lt;=$F68, EDATE(N$8,3)-1&gt;=$E68),IF((INT(DATEDIF(DATE(YEAR($E68), 1+3*INT((MONTH($E68)-1)/3), 1),N$8,"m")/3)+1)&lt;=INT(($H68*(INT(DATEDIF(DATE(YEAR($E68), 1+3*INT((MONTH($E68)-1)/3), 1),DATE(YEAR($F68), 1+3*INT((MONTH($F68)-1)/3), 1),"m")/3)+1))),2,IF(AND((INT(DATEDIF(DATE(YEAR($E68), 1+3*INT((MONTH($E68)-1)/3), 1),N$8,"m")/3)+1)=INT(($H68*(INT(DATEDIF(DATE(YEAR($E68),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O68" s="19">
        <f>IF(OR($E68="", $F68="", O$8=""),"",IF(AND(O$8&lt;=$F68, EDATE(O$8,3)-1&gt;=$E68),IF((INT(DATEDIF(DATE(YEAR($E68), 1+3*INT((MONTH($E68)-1)/3), 1),O$8,"m")/3)+1)&lt;=INT(($H68*(INT(DATEDIF(DATE(YEAR($E68), 1+3*INT((MONTH($E68)-1)/3), 1),DATE(YEAR($F68), 1+3*INT((MONTH($F68)-1)/3), 1),"m")/3)+1))),2,IF(AND((INT(DATEDIF(DATE(YEAR($E68), 1+3*INT((MONTH($E68)-1)/3), 1),O$8,"m")/3)+1)=INT(($H68*(INT(DATEDIF(DATE(YEAR($E68),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P68" s="19">
        <f>IF(OR($E68="", $F68="", P$8=""),"",IF(AND(P$8&lt;=$F68, EDATE(P$8,3)-1&gt;=$E68),IF((INT(DATEDIF(DATE(YEAR($E68), 1+3*INT((MONTH($E68)-1)/3), 1),P$8,"m")/3)+1)&lt;=INT(($H68*(INT(DATEDIF(DATE(YEAR($E68), 1+3*INT((MONTH($E68)-1)/3), 1),DATE(YEAR($F68), 1+3*INT((MONTH($F68)-1)/3), 1),"m")/3)+1))),2,IF(AND((INT(DATEDIF(DATE(YEAR($E68), 1+3*INT((MONTH($E68)-1)/3), 1),P$8,"m")/3)+1)=INT(($H68*(INT(DATEDIF(DATE(YEAR($E68),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Q68" s="19">
        <f>IF(OR($E68="", $F68="", Q$8=""),"",IF(AND(Q$8&lt;=$F68, EDATE(Q$8,3)-1&gt;=$E68),IF((INT(DATEDIF(DATE(YEAR($E68), 1+3*INT((MONTH($E68)-1)/3), 1),Q$8,"m")/3)+1)&lt;=INT(($H68*(INT(DATEDIF(DATE(YEAR($E68), 1+3*INT((MONTH($E68)-1)/3), 1),DATE(YEAR($F68), 1+3*INT((MONTH($F68)-1)/3), 1),"m")/3)+1))),2,IF(AND((INT(DATEDIF(DATE(YEAR($E68), 1+3*INT((MONTH($E68)-1)/3), 1),Q$8,"m")/3)+1)=INT(($H68*(INT(DATEDIF(DATE(YEAR($E68),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R68" s="19">
        <f>IF(OR($E68="", $F68="", R$8=""),"",IF(AND(R$8&lt;=$F68, EDATE(R$8,3)-1&gt;=$E68),IF((INT(DATEDIF(DATE(YEAR($E68), 1+3*INT((MONTH($E68)-1)/3), 1),R$8,"m")/3)+1)&lt;=INT(($H68*(INT(DATEDIF(DATE(YEAR($E68), 1+3*INT((MONTH($E68)-1)/3), 1),DATE(YEAR($F68), 1+3*INT((MONTH($F68)-1)/3), 1),"m")/3)+1))),2,IF(AND((INT(DATEDIF(DATE(YEAR($E68), 1+3*INT((MONTH($E68)-1)/3), 1),R$8,"m")/3)+1)=INT(($H68*(INT(DATEDIF(DATE(YEAR($E68),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S68" s="19">
        <f>IF(OR($E68="", $F68="", S$8=""),"",IF(AND(S$8&lt;=$F68, EDATE(S$8,3)-1&gt;=$E68),IF((INT(DATEDIF(DATE(YEAR($E68), 1+3*INT((MONTH($E68)-1)/3), 1),S$8,"m")/3)+1)&lt;=INT(($H68*(INT(DATEDIF(DATE(YEAR($E68), 1+3*INT((MONTH($E68)-1)/3), 1),DATE(YEAR($F68), 1+3*INT((MONTH($F68)-1)/3), 1),"m")/3)+1))),2,IF(AND((INT(DATEDIF(DATE(YEAR($E68), 1+3*INT((MONTH($E68)-1)/3), 1),S$8,"m")/3)+1)=INT(($H68*(INT(DATEDIF(DATE(YEAR($E68),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T68" s="19">
        <f>IF(OR($E68="", $F68="", T$8=""),"",IF(AND(T$8&lt;=$F68, EDATE(T$8,3)-1&gt;=$E68),IF((INT(DATEDIF(DATE(YEAR($E68), 1+3*INT((MONTH($E68)-1)/3), 1),T$8,"m")/3)+1)&lt;=INT(($H68*(INT(DATEDIF(DATE(YEAR($E68), 1+3*INT((MONTH($E68)-1)/3), 1),DATE(YEAR($F68), 1+3*INT((MONTH($F68)-1)/3), 1),"m")/3)+1))),2,IF(AND((INT(DATEDIF(DATE(YEAR($E68), 1+3*INT((MONTH($E68)-1)/3), 1),T$8,"m")/3)+1)=INT(($H68*(INT(DATEDIF(DATE(YEAR($E68),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U68" s="19">
        <f>IF(OR($E68="", $F68="", U$8=""),"",IF(AND(U$8&lt;=$F68, EDATE(U$8,3)-1&gt;=$E68),IF((INT(DATEDIF(DATE(YEAR($E68), 1+3*INT((MONTH($E68)-1)/3), 1),U$8,"m")/3)+1)&lt;=INT(($H68*(INT(DATEDIF(DATE(YEAR($E68), 1+3*INT((MONTH($E68)-1)/3), 1),DATE(YEAR($F68), 1+3*INT((MONTH($F68)-1)/3), 1),"m")/3)+1))),2,IF(AND((INT(DATEDIF(DATE(YEAR($E68), 1+3*INT((MONTH($E68)-1)/3), 1),U$8,"m")/3)+1)=INT(($H68*(INT(DATEDIF(DATE(YEAR($E68),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V68" s="19">
        <f>IF(OR($E68="", $F68="", V$8=""),"",IF(AND(V$8&lt;=$F68, EDATE(V$8,3)-1&gt;=$E68),IF((INT(DATEDIF(DATE(YEAR($E68), 1+3*INT((MONTH($E68)-1)/3), 1),V$8,"m")/3)+1)&lt;=INT(($H68*(INT(DATEDIF(DATE(YEAR($E68), 1+3*INT((MONTH($E68)-1)/3), 1),DATE(YEAR($F68), 1+3*INT((MONTH($F68)-1)/3), 1),"m")/3)+1))),2,IF(AND((INT(DATEDIF(DATE(YEAR($E68), 1+3*INT((MONTH($E68)-1)/3), 1),V$8,"m")/3)+1)=INT(($H68*(INT(DATEDIF(DATE(YEAR($E68),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W68" s="19">
        <f>IF(OR($E68="", $F68="", W$8=""),"",IF(AND(W$8&lt;=$F68, EDATE(W$8,3)-1&gt;=$E68),IF((INT(DATEDIF(DATE(YEAR($E68), 1+3*INT((MONTH($E68)-1)/3), 1),W$8,"m")/3)+1)&lt;=INT(($H68*(INT(DATEDIF(DATE(YEAR($E68), 1+3*INT((MONTH($E68)-1)/3), 1),DATE(YEAR($F68), 1+3*INT((MONTH($F68)-1)/3), 1),"m")/3)+1))),2,IF(AND((INT(DATEDIF(DATE(YEAR($E68), 1+3*INT((MONTH($E68)-1)/3), 1),W$8,"m")/3)+1)=INT(($H68*(INT(DATEDIF(DATE(YEAR($E68),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X68" s="19">
        <f>IF(OR($E68="", $F68="", X$8=""),"",IF(AND(X$8&lt;=$F68, EDATE(X$8,3)-1&gt;=$E68),IF((INT(DATEDIF(DATE(YEAR($E68), 1+3*INT((MONTH($E68)-1)/3), 1),X$8,"m")/3)+1)&lt;=INT(($H68*(INT(DATEDIF(DATE(YEAR($E68), 1+3*INT((MONTH($E68)-1)/3), 1),DATE(YEAR($F68), 1+3*INT((MONTH($F68)-1)/3), 1),"m")/3)+1))),2,IF(AND((INT(DATEDIF(DATE(YEAR($E68), 1+3*INT((MONTH($E68)-1)/3), 1),X$8,"m")/3)+1)=INT(($H68*(INT(DATEDIF(DATE(YEAR($E68),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Y68" s="19">
        <f>IF(OR($E68="", $F68="", Y$8=""),"",IF(AND(Y$8&lt;=$F68, EDATE(Y$8,3)-1&gt;=$E68),IF((INT(DATEDIF(DATE(YEAR($E68), 1+3*INT((MONTH($E68)-1)/3), 1),Y$8,"m")/3)+1)&lt;=INT(($H68*(INT(DATEDIF(DATE(YEAR($E68), 1+3*INT((MONTH($E68)-1)/3), 1),DATE(YEAR($F68), 1+3*INT((MONTH($F68)-1)/3), 1),"m")/3)+1))),2,IF(AND((INT(DATEDIF(DATE(YEAR($E68), 1+3*INT((MONTH($E68)-1)/3), 1),Y$8,"m")/3)+1)=INT(($H68*(INT(DATEDIF(DATE(YEAR($E68),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Z68" s="19">
        <f>IF(OR($E68="", $F68="", Z$8=""),"",IF(AND(Z$8&lt;=$F68, EDATE(Z$8,3)-1&gt;=$E68),IF((INT(DATEDIF(DATE(YEAR($E68), 1+3*INT((MONTH($E68)-1)/3), 1),Z$8,"m")/3)+1)&lt;=INT(($H68*(INT(DATEDIF(DATE(YEAR($E68), 1+3*INT((MONTH($E68)-1)/3), 1),DATE(YEAR($F68), 1+3*INT((MONTH($F68)-1)/3), 1),"m")/3)+1))),2,IF(AND((INT(DATEDIF(DATE(YEAR($E68), 1+3*INT((MONTH($E68)-1)/3), 1),Z$8,"m")/3)+1)=INT(($H68*(INT(DATEDIF(DATE(YEAR($E68),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A68" s="19">
        <f>IF(OR($E68="", $F68="", AA$8=""),"",IF(AND(AA$8&lt;=$F68, EDATE(AA$8,3)-1&gt;=$E68),IF((INT(DATEDIF(DATE(YEAR($E68), 1+3*INT((MONTH($E68)-1)/3), 1),AA$8,"m")/3)+1)&lt;=INT(($H68*(INT(DATEDIF(DATE(YEAR($E68), 1+3*INT((MONTH($E68)-1)/3), 1),DATE(YEAR($F68), 1+3*INT((MONTH($F68)-1)/3), 1),"m")/3)+1))),2,IF(AND((INT(DATEDIF(DATE(YEAR($E68), 1+3*INT((MONTH($E68)-1)/3), 1),AA$8,"m")/3)+1)=INT(($H68*(INT(DATEDIF(DATE(YEAR($E68),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B68" s="19">
        <f>IF(OR($E68="", $F68="", AB$8=""),"",IF(AND(AB$8&lt;=$F68, EDATE(AB$8,3)-1&gt;=$E68),IF((INT(DATEDIF(DATE(YEAR($E68), 1+3*INT((MONTH($E68)-1)/3), 1),AB$8,"m")/3)+1)&lt;=INT(($H68*(INT(DATEDIF(DATE(YEAR($E68), 1+3*INT((MONTH($E68)-1)/3), 1),DATE(YEAR($F68), 1+3*INT((MONTH($F68)-1)/3), 1),"m")/3)+1))),2,IF(AND((INT(DATEDIF(DATE(YEAR($E68), 1+3*INT((MONTH($E68)-1)/3), 1),AB$8,"m")/3)+1)=INT(($H68*(INT(DATEDIF(DATE(YEAR($E68),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C68" s="19">
        <f>IF(OR($E68="", $F68="", AC$8=""),"",IF(AND(AC$8&lt;=$F68, EDATE(AC$8,3)-1&gt;=$E68),IF((INT(DATEDIF(DATE(YEAR($E68), 1+3*INT((MONTH($E68)-1)/3), 1),AC$8,"m")/3)+1)&lt;=INT(($H68*(INT(DATEDIF(DATE(YEAR($E68), 1+3*INT((MONTH($E68)-1)/3), 1),DATE(YEAR($F68), 1+3*INT((MONTH($F68)-1)/3), 1),"m")/3)+1))),2,IF(AND((INT(DATEDIF(DATE(YEAR($E68), 1+3*INT((MONTH($E68)-1)/3), 1),AC$8,"m")/3)+1)=INT(($H68*(INT(DATEDIF(DATE(YEAR($E68),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D68" s="19">
        <f>IF(OR($E68="", $F68="", AD$8=""),"",IF(AND(AD$8&lt;=$F68, EDATE(AD$8,3)-1&gt;=$E68),IF((INT(DATEDIF(DATE(YEAR($E68), 1+3*INT((MONTH($E68)-1)/3), 1),AD$8,"m")/3)+1)&lt;=INT(($H68*(INT(DATEDIF(DATE(YEAR($E68), 1+3*INT((MONTH($E68)-1)/3), 1),DATE(YEAR($F68), 1+3*INT((MONTH($F68)-1)/3), 1),"m")/3)+1))),2,IF(AND((INT(DATEDIF(DATE(YEAR($E68), 1+3*INT((MONTH($E68)-1)/3), 1),AD$8,"m")/3)+1)=INT(($H68*(INT(DATEDIF(DATE(YEAR($E68),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E68" s="19">
        <f>IF(OR($E68="", $F68="", AE$8=""),"",IF(AND(AE$8&lt;=$F68, EDATE(AE$8,3)-1&gt;=$E68),IF((INT(DATEDIF(DATE(YEAR($E68), 1+3*INT((MONTH($E68)-1)/3), 1),AE$8,"m")/3)+1)&lt;=INT(($H68*(INT(DATEDIF(DATE(YEAR($E68), 1+3*INT((MONTH($E68)-1)/3), 1),DATE(YEAR($F68), 1+3*INT((MONTH($F68)-1)/3), 1),"m")/3)+1))),2,IF(AND((INT(DATEDIF(DATE(YEAR($E68), 1+3*INT((MONTH($E68)-1)/3), 1),AE$8,"m")/3)+1)=INT(($H68*(INT(DATEDIF(DATE(YEAR($E68),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F68" s="19">
        <f>IF(OR($E68="", $F68="", AF$8=""),"",IF(AND(AF$8&lt;=$F68, EDATE(AF$8,3)-1&gt;=$E68),IF((INT(DATEDIF(DATE(YEAR($E68), 1+3*INT((MONTH($E68)-1)/3), 1),AF$8,"m")/3)+1)&lt;=INT(($H68*(INT(DATEDIF(DATE(YEAR($E68), 1+3*INT((MONTH($E68)-1)/3), 1),DATE(YEAR($F68), 1+3*INT((MONTH($F68)-1)/3), 1),"m")/3)+1))),2,IF(AND((INT(DATEDIF(DATE(YEAR($E68), 1+3*INT((MONTH($E68)-1)/3), 1),AF$8,"m")/3)+1)=INT(($H68*(INT(DATEDIF(DATE(YEAR($E68),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G68" s="19">
        <f>IF(OR($E68="", $F68="", AG$8=""),"",IF(AND(AG$8&lt;=$F68, EDATE(AG$8,3)-1&gt;=$E68),IF((INT(DATEDIF(DATE(YEAR($E68), 1+3*INT((MONTH($E68)-1)/3), 1),AG$8,"m")/3)+1)&lt;=INT(($H68*(INT(DATEDIF(DATE(YEAR($E68), 1+3*INT((MONTH($E68)-1)/3), 1),DATE(YEAR($F68), 1+3*INT((MONTH($F68)-1)/3), 1),"m")/3)+1))),2,IF(AND((INT(DATEDIF(DATE(YEAR($E68), 1+3*INT((MONTH($E68)-1)/3), 1),AG$8,"m")/3)+1)=INT(($H68*(INT(DATEDIF(DATE(YEAR($E68),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H68" s="19">
        <f>IF(OR($E68="", $F68="", AH$8=""),"",IF(AND(AH$8&lt;=$F68, EDATE(AH$8,3)-1&gt;=$E68),IF((INT(DATEDIF(DATE(YEAR($E68), 1+3*INT((MONTH($E68)-1)/3), 1),AH$8,"m")/3)+1)&lt;=INT(($H68*(INT(DATEDIF(DATE(YEAR($E68), 1+3*INT((MONTH($E68)-1)/3), 1),DATE(YEAR($F68), 1+3*INT((MONTH($F68)-1)/3), 1),"m")/3)+1))),2,IF(AND((INT(DATEDIF(DATE(YEAR($E68), 1+3*INT((MONTH($E68)-1)/3), 1),AH$8,"m")/3)+1)=INT(($H68*(INT(DATEDIF(DATE(YEAR($E68),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I68" s="19">
        <f>IF(OR($E68="", $F68="", AI$8=""),"",IF(AND(AI$8&lt;=$F68, EDATE(AI$8,3)-1&gt;=$E68),IF((INT(DATEDIF(DATE(YEAR($E68), 1+3*INT((MONTH($E68)-1)/3), 1),AI$8,"m")/3)+1)&lt;=INT(($H68*(INT(DATEDIF(DATE(YEAR($E68), 1+3*INT((MONTH($E68)-1)/3), 1),DATE(YEAR($F68), 1+3*INT((MONTH($F68)-1)/3), 1),"m")/3)+1))),2,IF(AND((INT(DATEDIF(DATE(YEAR($E68), 1+3*INT((MONTH($E68)-1)/3), 1),AI$8,"m")/3)+1)=INT(($H68*(INT(DATEDIF(DATE(YEAR($E68),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  <c r="AJ68" s="19">
        <f>IF(OR($E68="", $F68="", AJ$8=""),"",IF(AND(AJ$8&lt;=$F68, EDATE(AJ$8,3)-1&gt;=$E68),IF((INT(DATEDIF(DATE(YEAR($E68), 1+3*INT((MONTH($E68)-1)/3), 1),AJ$8,"m")/3)+1)&lt;=INT(($H68*(INT(DATEDIF(DATE(YEAR($E68), 1+3*INT((MONTH($E68)-1)/3), 1),DATE(YEAR($F68), 1+3*INT((MONTH($F68)-1)/3), 1),"m")/3)+1))),2,IF(AND((INT(DATEDIF(DATE(YEAR($E68), 1+3*INT((MONTH($E68)-1)/3), 1),AJ$8,"m")/3)+1)=INT(($H68*(INT(DATEDIF(DATE(YEAR($E68), 1+3*INT((MONTH($E68)-1)/3), 1),DATE(YEAR($F68), 1+3*INT((MONTH($F68)-1)/3), 1),"m")/3)+1)))+1,(($H68*(INT(DATEDIF(DATE(YEAR($E68), 1+3*INT((MONTH($E68)-1)/3), 1),DATE(YEAR($F68), 1+3*INT((MONTH($F68)-1)/3), 1),"m")/3)+1))-INT(($H68*(INT(DATEDIF(DATE(YEAR($E68), 1+3*INT((MONTH($E68)-1)/3), 1),DATE(YEAR($F68), 1+3*INT((MONTH($F68)-1)/3), 1),"m")/3)+1)))&gt;0)),3,1)),""))</f>
        <v/>
      </c>
    </row>
    <row r="69">
      <c r="A69" s="14">
        <f>IF(Datos!A64="","",Datos!A64)</f>
        <v/>
      </c>
      <c r="B69" s="15">
        <f>IF(Datos!B64="","",Datos!B64)</f>
        <v/>
      </c>
      <c r="C69" s="15">
        <f>IF(Datos!C64="","",Datos!C64)</f>
        <v/>
      </c>
      <c r="D69" s="15">
        <f>IF(Datos!D64="","",Datos!D64)</f>
        <v/>
      </c>
      <c r="E69" s="16">
        <f>IF(Datos!E64="","",Datos!E64)</f>
        <v/>
      </c>
      <c r="F69" s="16">
        <f>IF(Datos!F64="","",Datos!F64)</f>
        <v/>
      </c>
      <c r="G69" s="17">
        <f>IF(Datos!G64="","",Datos!G64)</f>
        <v/>
      </c>
      <c r="H69" s="18">
        <f>IF(Datos!H64="","",Datos!H64)</f>
        <v/>
      </c>
      <c r="I69" s="14">
        <f>IF(Datos!I64="","",Datos!I64)</f>
        <v/>
      </c>
      <c r="J69" s="14">
        <f>IF(Datos!J64="","",Datos!J64)</f>
        <v/>
      </c>
      <c r="K69" s="14">
        <f>IF(Datos!L64="","",Datos!L64)</f>
        <v/>
      </c>
      <c r="L69" s="15">
        <f>IF(Datos!N64="","",Datos!N64)</f>
        <v/>
      </c>
      <c r="M69" s="19">
        <f>IF(OR($E69="", $F69="", M$8=""),"",IF(AND(M$8&lt;=$F69, EDATE(M$8,3)-1&gt;=$E69),IF((INT(DATEDIF(DATE(YEAR($E69), 1+3*INT((MONTH($E69)-1)/3), 1),M$8,"m")/3)+1)&lt;=INT(($H69*(INT(DATEDIF(DATE(YEAR($E69), 1+3*INT((MONTH($E69)-1)/3), 1),DATE(YEAR($F69), 1+3*INT((MONTH($F69)-1)/3), 1),"m")/3)+1))),2,IF(AND((INT(DATEDIF(DATE(YEAR($E69), 1+3*INT((MONTH($E69)-1)/3), 1),M$8,"m")/3)+1)=INT(($H69*(INT(DATEDIF(DATE(YEAR($E69),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N69" s="19">
        <f>IF(OR($E69="", $F69="", N$8=""),"",IF(AND(N$8&lt;=$F69, EDATE(N$8,3)-1&gt;=$E69),IF((INT(DATEDIF(DATE(YEAR($E69), 1+3*INT((MONTH($E69)-1)/3), 1),N$8,"m")/3)+1)&lt;=INT(($H69*(INT(DATEDIF(DATE(YEAR($E69), 1+3*INT((MONTH($E69)-1)/3), 1),DATE(YEAR($F69), 1+3*INT((MONTH($F69)-1)/3), 1),"m")/3)+1))),2,IF(AND((INT(DATEDIF(DATE(YEAR($E69), 1+3*INT((MONTH($E69)-1)/3), 1),N$8,"m")/3)+1)=INT(($H69*(INT(DATEDIF(DATE(YEAR($E69),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O69" s="19">
        <f>IF(OR($E69="", $F69="", O$8=""),"",IF(AND(O$8&lt;=$F69, EDATE(O$8,3)-1&gt;=$E69),IF((INT(DATEDIF(DATE(YEAR($E69), 1+3*INT((MONTH($E69)-1)/3), 1),O$8,"m")/3)+1)&lt;=INT(($H69*(INT(DATEDIF(DATE(YEAR($E69), 1+3*INT((MONTH($E69)-1)/3), 1),DATE(YEAR($F69), 1+3*INT((MONTH($F69)-1)/3), 1),"m")/3)+1))),2,IF(AND((INT(DATEDIF(DATE(YEAR($E69), 1+3*INT((MONTH($E69)-1)/3), 1),O$8,"m")/3)+1)=INT(($H69*(INT(DATEDIF(DATE(YEAR($E69),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P69" s="19">
        <f>IF(OR($E69="", $F69="", P$8=""),"",IF(AND(P$8&lt;=$F69, EDATE(P$8,3)-1&gt;=$E69),IF((INT(DATEDIF(DATE(YEAR($E69), 1+3*INT((MONTH($E69)-1)/3), 1),P$8,"m")/3)+1)&lt;=INT(($H69*(INT(DATEDIF(DATE(YEAR($E69), 1+3*INT((MONTH($E69)-1)/3), 1),DATE(YEAR($F69), 1+3*INT((MONTH($F69)-1)/3), 1),"m")/3)+1))),2,IF(AND((INT(DATEDIF(DATE(YEAR($E69), 1+3*INT((MONTH($E69)-1)/3), 1),P$8,"m")/3)+1)=INT(($H69*(INT(DATEDIF(DATE(YEAR($E69),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Q69" s="19">
        <f>IF(OR($E69="", $F69="", Q$8=""),"",IF(AND(Q$8&lt;=$F69, EDATE(Q$8,3)-1&gt;=$E69),IF((INT(DATEDIF(DATE(YEAR($E69), 1+3*INT((MONTH($E69)-1)/3), 1),Q$8,"m")/3)+1)&lt;=INT(($H69*(INT(DATEDIF(DATE(YEAR($E69), 1+3*INT((MONTH($E69)-1)/3), 1),DATE(YEAR($F69), 1+3*INT((MONTH($F69)-1)/3), 1),"m")/3)+1))),2,IF(AND((INT(DATEDIF(DATE(YEAR($E69), 1+3*INT((MONTH($E69)-1)/3), 1),Q$8,"m")/3)+1)=INT(($H69*(INT(DATEDIF(DATE(YEAR($E69),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R69" s="19">
        <f>IF(OR($E69="", $F69="", R$8=""),"",IF(AND(R$8&lt;=$F69, EDATE(R$8,3)-1&gt;=$E69),IF((INT(DATEDIF(DATE(YEAR($E69), 1+3*INT((MONTH($E69)-1)/3), 1),R$8,"m")/3)+1)&lt;=INT(($H69*(INT(DATEDIF(DATE(YEAR($E69), 1+3*INT((MONTH($E69)-1)/3), 1),DATE(YEAR($F69), 1+3*INT((MONTH($F69)-1)/3), 1),"m")/3)+1))),2,IF(AND((INT(DATEDIF(DATE(YEAR($E69), 1+3*INT((MONTH($E69)-1)/3), 1),R$8,"m")/3)+1)=INT(($H69*(INT(DATEDIF(DATE(YEAR($E69),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S69" s="19">
        <f>IF(OR($E69="", $F69="", S$8=""),"",IF(AND(S$8&lt;=$F69, EDATE(S$8,3)-1&gt;=$E69),IF((INT(DATEDIF(DATE(YEAR($E69), 1+3*INT((MONTH($E69)-1)/3), 1),S$8,"m")/3)+1)&lt;=INT(($H69*(INT(DATEDIF(DATE(YEAR($E69), 1+3*INT((MONTH($E69)-1)/3), 1),DATE(YEAR($F69), 1+3*INT((MONTH($F69)-1)/3), 1),"m")/3)+1))),2,IF(AND((INT(DATEDIF(DATE(YEAR($E69), 1+3*INT((MONTH($E69)-1)/3), 1),S$8,"m")/3)+1)=INT(($H69*(INT(DATEDIF(DATE(YEAR($E69),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T69" s="19">
        <f>IF(OR($E69="", $F69="", T$8=""),"",IF(AND(T$8&lt;=$F69, EDATE(T$8,3)-1&gt;=$E69),IF((INT(DATEDIF(DATE(YEAR($E69), 1+3*INT((MONTH($E69)-1)/3), 1),T$8,"m")/3)+1)&lt;=INT(($H69*(INT(DATEDIF(DATE(YEAR($E69), 1+3*INT((MONTH($E69)-1)/3), 1),DATE(YEAR($F69), 1+3*INT((MONTH($F69)-1)/3), 1),"m")/3)+1))),2,IF(AND((INT(DATEDIF(DATE(YEAR($E69), 1+3*INT((MONTH($E69)-1)/3), 1),T$8,"m")/3)+1)=INT(($H69*(INT(DATEDIF(DATE(YEAR($E69),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U69" s="19">
        <f>IF(OR($E69="", $F69="", U$8=""),"",IF(AND(U$8&lt;=$F69, EDATE(U$8,3)-1&gt;=$E69),IF((INT(DATEDIF(DATE(YEAR($E69), 1+3*INT((MONTH($E69)-1)/3), 1),U$8,"m")/3)+1)&lt;=INT(($H69*(INT(DATEDIF(DATE(YEAR($E69), 1+3*INT((MONTH($E69)-1)/3), 1),DATE(YEAR($F69), 1+3*INT((MONTH($F69)-1)/3), 1),"m")/3)+1))),2,IF(AND((INT(DATEDIF(DATE(YEAR($E69), 1+3*INT((MONTH($E69)-1)/3), 1),U$8,"m")/3)+1)=INT(($H69*(INT(DATEDIF(DATE(YEAR($E69),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V69" s="19">
        <f>IF(OR($E69="", $F69="", V$8=""),"",IF(AND(V$8&lt;=$F69, EDATE(V$8,3)-1&gt;=$E69),IF((INT(DATEDIF(DATE(YEAR($E69), 1+3*INT((MONTH($E69)-1)/3), 1),V$8,"m")/3)+1)&lt;=INT(($H69*(INT(DATEDIF(DATE(YEAR($E69), 1+3*INT((MONTH($E69)-1)/3), 1),DATE(YEAR($F69), 1+3*INT((MONTH($F69)-1)/3), 1),"m")/3)+1))),2,IF(AND((INT(DATEDIF(DATE(YEAR($E69), 1+3*INT((MONTH($E69)-1)/3), 1),V$8,"m")/3)+1)=INT(($H69*(INT(DATEDIF(DATE(YEAR($E69),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W69" s="19">
        <f>IF(OR($E69="", $F69="", W$8=""),"",IF(AND(W$8&lt;=$F69, EDATE(W$8,3)-1&gt;=$E69),IF((INT(DATEDIF(DATE(YEAR($E69), 1+3*INT((MONTH($E69)-1)/3), 1),W$8,"m")/3)+1)&lt;=INT(($H69*(INT(DATEDIF(DATE(YEAR($E69), 1+3*INT((MONTH($E69)-1)/3), 1),DATE(YEAR($F69), 1+3*INT((MONTH($F69)-1)/3), 1),"m")/3)+1))),2,IF(AND((INT(DATEDIF(DATE(YEAR($E69), 1+3*INT((MONTH($E69)-1)/3), 1),W$8,"m")/3)+1)=INT(($H69*(INT(DATEDIF(DATE(YEAR($E69),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X69" s="19">
        <f>IF(OR($E69="", $F69="", X$8=""),"",IF(AND(X$8&lt;=$F69, EDATE(X$8,3)-1&gt;=$E69),IF((INT(DATEDIF(DATE(YEAR($E69), 1+3*INT((MONTH($E69)-1)/3), 1),X$8,"m")/3)+1)&lt;=INT(($H69*(INT(DATEDIF(DATE(YEAR($E69), 1+3*INT((MONTH($E69)-1)/3), 1),DATE(YEAR($F69), 1+3*INT((MONTH($F69)-1)/3), 1),"m")/3)+1))),2,IF(AND((INT(DATEDIF(DATE(YEAR($E69), 1+3*INT((MONTH($E69)-1)/3), 1),X$8,"m")/3)+1)=INT(($H69*(INT(DATEDIF(DATE(YEAR($E69),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Y69" s="19">
        <f>IF(OR($E69="", $F69="", Y$8=""),"",IF(AND(Y$8&lt;=$F69, EDATE(Y$8,3)-1&gt;=$E69),IF((INT(DATEDIF(DATE(YEAR($E69), 1+3*INT((MONTH($E69)-1)/3), 1),Y$8,"m")/3)+1)&lt;=INT(($H69*(INT(DATEDIF(DATE(YEAR($E69), 1+3*INT((MONTH($E69)-1)/3), 1),DATE(YEAR($F69), 1+3*INT((MONTH($F69)-1)/3), 1),"m")/3)+1))),2,IF(AND((INT(DATEDIF(DATE(YEAR($E69), 1+3*INT((MONTH($E69)-1)/3), 1),Y$8,"m")/3)+1)=INT(($H69*(INT(DATEDIF(DATE(YEAR($E69),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Z69" s="19">
        <f>IF(OR($E69="", $F69="", Z$8=""),"",IF(AND(Z$8&lt;=$F69, EDATE(Z$8,3)-1&gt;=$E69),IF((INT(DATEDIF(DATE(YEAR($E69), 1+3*INT((MONTH($E69)-1)/3), 1),Z$8,"m")/3)+1)&lt;=INT(($H69*(INT(DATEDIF(DATE(YEAR($E69), 1+3*INT((MONTH($E69)-1)/3), 1),DATE(YEAR($F69), 1+3*INT((MONTH($F69)-1)/3), 1),"m")/3)+1))),2,IF(AND((INT(DATEDIF(DATE(YEAR($E69), 1+3*INT((MONTH($E69)-1)/3), 1),Z$8,"m")/3)+1)=INT(($H69*(INT(DATEDIF(DATE(YEAR($E69),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A69" s="19">
        <f>IF(OR($E69="", $F69="", AA$8=""),"",IF(AND(AA$8&lt;=$F69, EDATE(AA$8,3)-1&gt;=$E69),IF((INT(DATEDIF(DATE(YEAR($E69), 1+3*INT((MONTH($E69)-1)/3), 1),AA$8,"m")/3)+1)&lt;=INT(($H69*(INT(DATEDIF(DATE(YEAR($E69), 1+3*INT((MONTH($E69)-1)/3), 1),DATE(YEAR($F69), 1+3*INT((MONTH($F69)-1)/3), 1),"m")/3)+1))),2,IF(AND((INT(DATEDIF(DATE(YEAR($E69), 1+3*INT((MONTH($E69)-1)/3), 1),AA$8,"m")/3)+1)=INT(($H69*(INT(DATEDIF(DATE(YEAR($E69),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B69" s="19">
        <f>IF(OR($E69="", $F69="", AB$8=""),"",IF(AND(AB$8&lt;=$F69, EDATE(AB$8,3)-1&gt;=$E69),IF((INT(DATEDIF(DATE(YEAR($E69), 1+3*INT((MONTH($E69)-1)/3), 1),AB$8,"m")/3)+1)&lt;=INT(($H69*(INT(DATEDIF(DATE(YEAR($E69), 1+3*INT((MONTH($E69)-1)/3), 1),DATE(YEAR($F69), 1+3*INT((MONTH($F69)-1)/3), 1),"m")/3)+1))),2,IF(AND((INT(DATEDIF(DATE(YEAR($E69), 1+3*INT((MONTH($E69)-1)/3), 1),AB$8,"m")/3)+1)=INT(($H69*(INT(DATEDIF(DATE(YEAR($E69),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C69" s="19">
        <f>IF(OR($E69="", $F69="", AC$8=""),"",IF(AND(AC$8&lt;=$F69, EDATE(AC$8,3)-1&gt;=$E69),IF((INT(DATEDIF(DATE(YEAR($E69), 1+3*INT((MONTH($E69)-1)/3), 1),AC$8,"m")/3)+1)&lt;=INT(($H69*(INT(DATEDIF(DATE(YEAR($E69), 1+3*INT((MONTH($E69)-1)/3), 1),DATE(YEAR($F69), 1+3*INT((MONTH($F69)-1)/3), 1),"m")/3)+1))),2,IF(AND((INT(DATEDIF(DATE(YEAR($E69), 1+3*INT((MONTH($E69)-1)/3), 1),AC$8,"m")/3)+1)=INT(($H69*(INT(DATEDIF(DATE(YEAR($E69),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D69" s="19">
        <f>IF(OR($E69="", $F69="", AD$8=""),"",IF(AND(AD$8&lt;=$F69, EDATE(AD$8,3)-1&gt;=$E69),IF((INT(DATEDIF(DATE(YEAR($E69), 1+3*INT((MONTH($E69)-1)/3), 1),AD$8,"m")/3)+1)&lt;=INT(($H69*(INT(DATEDIF(DATE(YEAR($E69), 1+3*INT((MONTH($E69)-1)/3), 1),DATE(YEAR($F69), 1+3*INT((MONTH($F69)-1)/3), 1),"m")/3)+1))),2,IF(AND((INT(DATEDIF(DATE(YEAR($E69), 1+3*INT((MONTH($E69)-1)/3), 1),AD$8,"m")/3)+1)=INT(($H69*(INT(DATEDIF(DATE(YEAR($E69),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E69" s="19">
        <f>IF(OR($E69="", $F69="", AE$8=""),"",IF(AND(AE$8&lt;=$F69, EDATE(AE$8,3)-1&gt;=$E69),IF((INT(DATEDIF(DATE(YEAR($E69), 1+3*INT((MONTH($E69)-1)/3), 1),AE$8,"m")/3)+1)&lt;=INT(($H69*(INT(DATEDIF(DATE(YEAR($E69), 1+3*INT((MONTH($E69)-1)/3), 1),DATE(YEAR($F69), 1+3*INT((MONTH($F69)-1)/3), 1),"m")/3)+1))),2,IF(AND((INT(DATEDIF(DATE(YEAR($E69), 1+3*INT((MONTH($E69)-1)/3), 1),AE$8,"m")/3)+1)=INT(($H69*(INT(DATEDIF(DATE(YEAR($E69),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F69" s="19">
        <f>IF(OR($E69="", $F69="", AF$8=""),"",IF(AND(AF$8&lt;=$F69, EDATE(AF$8,3)-1&gt;=$E69),IF((INT(DATEDIF(DATE(YEAR($E69), 1+3*INT((MONTH($E69)-1)/3), 1),AF$8,"m")/3)+1)&lt;=INT(($H69*(INT(DATEDIF(DATE(YEAR($E69), 1+3*INT((MONTH($E69)-1)/3), 1),DATE(YEAR($F69), 1+3*INT((MONTH($F69)-1)/3), 1),"m")/3)+1))),2,IF(AND((INT(DATEDIF(DATE(YEAR($E69), 1+3*INT((MONTH($E69)-1)/3), 1),AF$8,"m")/3)+1)=INT(($H69*(INT(DATEDIF(DATE(YEAR($E69),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G69" s="19">
        <f>IF(OR($E69="", $F69="", AG$8=""),"",IF(AND(AG$8&lt;=$F69, EDATE(AG$8,3)-1&gt;=$E69),IF((INT(DATEDIF(DATE(YEAR($E69), 1+3*INT((MONTH($E69)-1)/3), 1),AG$8,"m")/3)+1)&lt;=INT(($H69*(INT(DATEDIF(DATE(YEAR($E69), 1+3*INT((MONTH($E69)-1)/3), 1),DATE(YEAR($F69), 1+3*INT((MONTH($F69)-1)/3), 1),"m")/3)+1))),2,IF(AND((INT(DATEDIF(DATE(YEAR($E69), 1+3*INT((MONTH($E69)-1)/3), 1),AG$8,"m")/3)+1)=INT(($H69*(INT(DATEDIF(DATE(YEAR($E69),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H69" s="19">
        <f>IF(OR($E69="", $F69="", AH$8=""),"",IF(AND(AH$8&lt;=$F69, EDATE(AH$8,3)-1&gt;=$E69),IF((INT(DATEDIF(DATE(YEAR($E69), 1+3*INT((MONTH($E69)-1)/3), 1),AH$8,"m")/3)+1)&lt;=INT(($H69*(INT(DATEDIF(DATE(YEAR($E69), 1+3*INT((MONTH($E69)-1)/3), 1),DATE(YEAR($F69), 1+3*INT((MONTH($F69)-1)/3), 1),"m")/3)+1))),2,IF(AND((INT(DATEDIF(DATE(YEAR($E69), 1+3*INT((MONTH($E69)-1)/3), 1),AH$8,"m")/3)+1)=INT(($H69*(INT(DATEDIF(DATE(YEAR($E69),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I69" s="19">
        <f>IF(OR($E69="", $F69="", AI$8=""),"",IF(AND(AI$8&lt;=$F69, EDATE(AI$8,3)-1&gt;=$E69),IF((INT(DATEDIF(DATE(YEAR($E69), 1+3*INT((MONTH($E69)-1)/3), 1),AI$8,"m")/3)+1)&lt;=INT(($H69*(INT(DATEDIF(DATE(YEAR($E69), 1+3*INT((MONTH($E69)-1)/3), 1),DATE(YEAR($F69), 1+3*INT((MONTH($F69)-1)/3), 1),"m")/3)+1))),2,IF(AND((INT(DATEDIF(DATE(YEAR($E69), 1+3*INT((MONTH($E69)-1)/3), 1),AI$8,"m")/3)+1)=INT(($H69*(INT(DATEDIF(DATE(YEAR($E69),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  <c r="AJ69" s="19">
        <f>IF(OR($E69="", $F69="", AJ$8=""),"",IF(AND(AJ$8&lt;=$F69, EDATE(AJ$8,3)-1&gt;=$E69),IF((INT(DATEDIF(DATE(YEAR($E69), 1+3*INT((MONTH($E69)-1)/3), 1),AJ$8,"m")/3)+1)&lt;=INT(($H69*(INT(DATEDIF(DATE(YEAR($E69), 1+3*INT((MONTH($E69)-1)/3), 1),DATE(YEAR($F69), 1+3*INT((MONTH($F69)-1)/3), 1),"m")/3)+1))),2,IF(AND((INT(DATEDIF(DATE(YEAR($E69), 1+3*INT((MONTH($E69)-1)/3), 1),AJ$8,"m")/3)+1)=INT(($H69*(INT(DATEDIF(DATE(YEAR($E69), 1+3*INT((MONTH($E69)-1)/3), 1),DATE(YEAR($F69), 1+3*INT((MONTH($F69)-1)/3), 1),"m")/3)+1)))+1,(($H69*(INT(DATEDIF(DATE(YEAR($E69), 1+3*INT((MONTH($E69)-1)/3), 1),DATE(YEAR($F69), 1+3*INT((MONTH($F69)-1)/3), 1),"m")/3)+1))-INT(($H69*(INT(DATEDIF(DATE(YEAR($E69), 1+3*INT((MONTH($E69)-1)/3), 1),DATE(YEAR($F69), 1+3*INT((MONTH($F69)-1)/3), 1),"m")/3)+1)))&gt;0)),3,1)),""))</f>
        <v/>
      </c>
    </row>
    <row r="70">
      <c r="A70" s="14">
        <f>IF(Datos!A65="","",Datos!A65)</f>
        <v/>
      </c>
      <c r="B70" s="15">
        <f>IF(Datos!B65="","",Datos!B65)</f>
        <v/>
      </c>
      <c r="C70" s="15">
        <f>IF(Datos!C65="","",Datos!C65)</f>
        <v/>
      </c>
      <c r="D70" s="15">
        <f>IF(Datos!D65="","",Datos!D65)</f>
        <v/>
      </c>
      <c r="E70" s="16">
        <f>IF(Datos!E65="","",Datos!E65)</f>
        <v/>
      </c>
      <c r="F70" s="16">
        <f>IF(Datos!F65="","",Datos!F65)</f>
        <v/>
      </c>
      <c r="G70" s="17">
        <f>IF(Datos!G65="","",Datos!G65)</f>
        <v/>
      </c>
      <c r="H70" s="18">
        <f>IF(Datos!H65="","",Datos!H65)</f>
        <v/>
      </c>
      <c r="I70" s="14">
        <f>IF(Datos!I65="","",Datos!I65)</f>
        <v/>
      </c>
      <c r="J70" s="14">
        <f>IF(Datos!J65="","",Datos!J65)</f>
        <v/>
      </c>
      <c r="K70" s="14">
        <f>IF(Datos!L65="","",Datos!L65)</f>
        <v/>
      </c>
      <c r="L70" s="15">
        <f>IF(Datos!N65="","",Datos!N65)</f>
        <v/>
      </c>
      <c r="M70" s="19">
        <f>IF(OR($E70="", $F70="", M$8=""),"",IF(AND(M$8&lt;=$F70, EDATE(M$8,3)-1&gt;=$E70),IF((INT(DATEDIF(DATE(YEAR($E70), 1+3*INT((MONTH($E70)-1)/3), 1),M$8,"m")/3)+1)&lt;=INT(($H70*(INT(DATEDIF(DATE(YEAR($E70), 1+3*INT((MONTH($E70)-1)/3), 1),DATE(YEAR($F70), 1+3*INT((MONTH($F70)-1)/3), 1),"m")/3)+1))),2,IF(AND((INT(DATEDIF(DATE(YEAR($E70), 1+3*INT((MONTH($E70)-1)/3), 1),M$8,"m")/3)+1)=INT(($H70*(INT(DATEDIF(DATE(YEAR($E70),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N70" s="19">
        <f>IF(OR($E70="", $F70="", N$8=""),"",IF(AND(N$8&lt;=$F70, EDATE(N$8,3)-1&gt;=$E70),IF((INT(DATEDIF(DATE(YEAR($E70), 1+3*INT((MONTH($E70)-1)/3), 1),N$8,"m")/3)+1)&lt;=INT(($H70*(INT(DATEDIF(DATE(YEAR($E70), 1+3*INT((MONTH($E70)-1)/3), 1),DATE(YEAR($F70), 1+3*INT((MONTH($F70)-1)/3), 1),"m")/3)+1))),2,IF(AND((INT(DATEDIF(DATE(YEAR($E70), 1+3*INT((MONTH($E70)-1)/3), 1),N$8,"m")/3)+1)=INT(($H70*(INT(DATEDIF(DATE(YEAR($E70),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O70" s="19">
        <f>IF(OR($E70="", $F70="", O$8=""),"",IF(AND(O$8&lt;=$F70, EDATE(O$8,3)-1&gt;=$E70),IF((INT(DATEDIF(DATE(YEAR($E70), 1+3*INT((MONTH($E70)-1)/3), 1),O$8,"m")/3)+1)&lt;=INT(($H70*(INT(DATEDIF(DATE(YEAR($E70), 1+3*INT((MONTH($E70)-1)/3), 1),DATE(YEAR($F70), 1+3*INT((MONTH($F70)-1)/3), 1),"m")/3)+1))),2,IF(AND((INT(DATEDIF(DATE(YEAR($E70), 1+3*INT((MONTH($E70)-1)/3), 1),O$8,"m")/3)+1)=INT(($H70*(INT(DATEDIF(DATE(YEAR($E70),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P70" s="19">
        <f>IF(OR($E70="", $F70="", P$8=""),"",IF(AND(P$8&lt;=$F70, EDATE(P$8,3)-1&gt;=$E70),IF((INT(DATEDIF(DATE(YEAR($E70), 1+3*INT((MONTH($E70)-1)/3), 1),P$8,"m")/3)+1)&lt;=INT(($H70*(INT(DATEDIF(DATE(YEAR($E70), 1+3*INT((MONTH($E70)-1)/3), 1),DATE(YEAR($F70), 1+3*INT((MONTH($F70)-1)/3), 1),"m")/3)+1))),2,IF(AND((INT(DATEDIF(DATE(YEAR($E70), 1+3*INT((MONTH($E70)-1)/3), 1),P$8,"m")/3)+1)=INT(($H70*(INT(DATEDIF(DATE(YEAR($E70),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Q70" s="19">
        <f>IF(OR($E70="", $F70="", Q$8=""),"",IF(AND(Q$8&lt;=$F70, EDATE(Q$8,3)-1&gt;=$E70),IF((INT(DATEDIF(DATE(YEAR($E70), 1+3*INT((MONTH($E70)-1)/3), 1),Q$8,"m")/3)+1)&lt;=INT(($H70*(INT(DATEDIF(DATE(YEAR($E70), 1+3*INT((MONTH($E70)-1)/3), 1),DATE(YEAR($F70), 1+3*INT((MONTH($F70)-1)/3), 1),"m")/3)+1))),2,IF(AND((INT(DATEDIF(DATE(YEAR($E70), 1+3*INT((MONTH($E70)-1)/3), 1),Q$8,"m")/3)+1)=INT(($H70*(INT(DATEDIF(DATE(YEAR($E70),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R70" s="19">
        <f>IF(OR($E70="", $F70="", R$8=""),"",IF(AND(R$8&lt;=$F70, EDATE(R$8,3)-1&gt;=$E70),IF((INT(DATEDIF(DATE(YEAR($E70), 1+3*INT((MONTH($E70)-1)/3), 1),R$8,"m")/3)+1)&lt;=INT(($H70*(INT(DATEDIF(DATE(YEAR($E70), 1+3*INT((MONTH($E70)-1)/3), 1),DATE(YEAR($F70), 1+3*INT((MONTH($F70)-1)/3), 1),"m")/3)+1))),2,IF(AND((INT(DATEDIF(DATE(YEAR($E70), 1+3*INT((MONTH($E70)-1)/3), 1),R$8,"m")/3)+1)=INT(($H70*(INT(DATEDIF(DATE(YEAR($E70),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S70" s="19">
        <f>IF(OR($E70="", $F70="", S$8=""),"",IF(AND(S$8&lt;=$F70, EDATE(S$8,3)-1&gt;=$E70),IF((INT(DATEDIF(DATE(YEAR($E70), 1+3*INT((MONTH($E70)-1)/3), 1),S$8,"m")/3)+1)&lt;=INT(($H70*(INT(DATEDIF(DATE(YEAR($E70), 1+3*INT((MONTH($E70)-1)/3), 1),DATE(YEAR($F70), 1+3*INT((MONTH($F70)-1)/3), 1),"m")/3)+1))),2,IF(AND((INT(DATEDIF(DATE(YEAR($E70), 1+3*INT((MONTH($E70)-1)/3), 1),S$8,"m")/3)+1)=INT(($H70*(INT(DATEDIF(DATE(YEAR($E70),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T70" s="19">
        <f>IF(OR($E70="", $F70="", T$8=""),"",IF(AND(T$8&lt;=$F70, EDATE(T$8,3)-1&gt;=$E70),IF((INT(DATEDIF(DATE(YEAR($E70), 1+3*INT((MONTH($E70)-1)/3), 1),T$8,"m")/3)+1)&lt;=INT(($H70*(INT(DATEDIF(DATE(YEAR($E70), 1+3*INT((MONTH($E70)-1)/3), 1),DATE(YEAR($F70), 1+3*INT((MONTH($F70)-1)/3), 1),"m")/3)+1))),2,IF(AND((INT(DATEDIF(DATE(YEAR($E70), 1+3*INT((MONTH($E70)-1)/3), 1),T$8,"m")/3)+1)=INT(($H70*(INT(DATEDIF(DATE(YEAR($E70),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U70" s="19">
        <f>IF(OR($E70="", $F70="", U$8=""),"",IF(AND(U$8&lt;=$F70, EDATE(U$8,3)-1&gt;=$E70),IF((INT(DATEDIF(DATE(YEAR($E70), 1+3*INT((MONTH($E70)-1)/3), 1),U$8,"m")/3)+1)&lt;=INT(($H70*(INT(DATEDIF(DATE(YEAR($E70), 1+3*INT((MONTH($E70)-1)/3), 1),DATE(YEAR($F70), 1+3*INT((MONTH($F70)-1)/3), 1),"m")/3)+1))),2,IF(AND((INT(DATEDIF(DATE(YEAR($E70), 1+3*INT((MONTH($E70)-1)/3), 1),U$8,"m")/3)+1)=INT(($H70*(INT(DATEDIF(DATE(YEAR($E70),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V70" s="19">
        <f>IF(OR($E70="", $F70="", V$8=""),"",IF(AND(V$8&lt;=$F70, EDATE(V$8,3)-1&gt;=$E70),IF((INT(DATEDIF(DATE(YEAR($E70), 1+3*INT((MONTH($E70)-1)/3), 1),V$8,"m")/3)+1)&lt;=INT(($H70*(INT(DATEDIF(DATE(YEAR($E70), 1+3*INT((MONTH($E70)-1)/3), 1),DATE(YEAR($F70), 1+3*INT((MONTH($F70)-1)/3), 1),"m")/3)+1))),2,IF(AND((INT(DATEDIF(DATE(YEAR($E70), 1+3*INT((MONTH($E70)-1)/3), 1),V$8,"m")/3)+1)=INT(($H70*(INT(DATEDIF(DATE(YEAR($E70),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W70" s="19">
        <f>IF(OR($E70="", $F70="", W$8=""),"",IF(AND(W$8&lt;=$F70, EDATE(W$8,3)-1&gt;=$E70),IF((INT(DATEDIF(DATE(YEAR($E70), 1+3*INT((MONTH($E70)-1)/3), 1),W$8,"m")/3)+1)&lt;=INT(($H70*(INT(DATEDIF(DATE(YEAR($E70), 1+3*INT((MONTH($E70)-1)/3), 1),DATE(YEAR($F70), 1+3*INT((MONTH($F70)-1)/3), 1),"m")/3)+1))),2,IF(AND((INT(DATEDIF(DATE(YEAR($E70), 1+3*INT((MONTH($E70)-1)/3), 1),W$8,"m")/3)+1)=INT(($H70*(INT(DATEDIF(DATE(YEAR($E70),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X70" s="19">
        <f>IF(OR($E70="", $F70="", X$8=""),"",IF(AND(X$8&lt;=$F70, EDATE(X$8,3)-1&gt;=$E70),IF((INT(DATEDIF(DATE(YEAR($E70), 1+3*INT((MONTH($E70)-1)/3), 1),X$8,"m")/3)+1)&lt;=INT(($H70*(INT(DATEDIF(DATE(YEAR($E70), 1+3*INT((MONTH($E70)-1)/3), 1),DATE(YEAR($F70), 1+3*INT((MONTH($F70)-1)/3), 1),"m")/3)+1))),2,IF(AND((INT(DATEDIF(DATE(YEAR($E70), 1+3*INT((MONTH($E70)-1)/3), 1),X$8,"m")/3)+1)=INT(($H70*(INT(DATEDIF(DATE(YEAR($E70),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Y70" s="19">
        <f>IF(OR($E70="", $F70="", Y$8=""),"",IF(AND(Y$8&lt;=$F70, EDATE(Y$8,3)-1&gt;=$E70),IF((INT(DATEDIF(DATE(YEAR($E70), 1+3*INT((MONTH($E70)-1)/3), 1),Y$8,"m")/3)+1)&lt;=INT(($H70*(INT(DATEDIF(DATE(YEAR($E70), 1+3*INT((MONTH($E70)-1)/3), 1),DATE(YEAR($F70), 1+3*INT((MONTH($F70)-1)/3), 1),"m")/3)+1))),2,IF(AND((INT(DATEDIF(DATE(YEAR($E70), 1+3*INT((MONTH($E70)-1)/3), 1),Y$8,"m")/3)+1)=INT(($H70*(INT(DATEDIF(DATE(YEAR($E70),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Z70" s="19">
        <f>IF(OR($E70="", $F70="", Z$8=""),"",IF(AND(Z$8&lt;=$F70, EDATE(Z$8,3)-1&gt;=$E70),IF((INT(DATEDIF(DATE(YEAR($E70), 1+3*INT((MONTH($E70)-1)/3), 1),Z$8,"m")/3)+1)&lt;=INT(($H70*(INT(DATEDIF(DATE(YEAR($E70), 1+3*INT((MONTH($E70)-1)/3), 1),DATE(YEAR($F70), 1+3*INT((MONTH($F70)-1)/3), 1),"m")/3)+1))),2,IF(AND((INT(DATEDIF(DATE(YEAR($E70), 1+3*INT((MONTH($E70)-1)/3), 1),Z$8,"m")/3)+1)=INT(($H70*(INT(DATEDIF(DATE(YEAR($E70),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A70" s="19">
        <f>IF(OR($E70="", $F70="", AA$8=""),"",IF(AND(AA$8&lt;=$F70, EDATE(AA$8,3)-1&gt;=$E70),IF((INT(DATEDIF(DATE(YEAR($E70), 1+3*INT((MONTH($E70)-1)/3), 1),AA$8,"m")/3)+1)&lt;=INT(($H70*(INT(DATEDIF(DATE(YEAR($E70), 1+3*INT((MONTH($E70)-1)/3), 1),DATE(YEAR($F70), 1+3*INT((MONTH($F70)-1)/3), 1),"m")/3)+1))),2,IF(AND((INT(DATEDIF(DATE(YEAR($E70), 1+3*INT((MONTH($E70)-1)/3), 1),AA$8,"m")/3)+1)=INT(($H70*(INT(DATEDIF(DATE(YEAR($E70),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B70" s="19">
        <f>IF(OR($E70="", $F70="", AB$8=""),"",IF(AND(AB$8&lt;=$F70, EDATE(AB$8,3)-1&gt;=$E70),IF((INT(DATEDIF(DATE(YEAR($E70), 1+3*INT((MONTH($E70)-1)/3), 1),AB$8,"m")/3)+1)&lt;=INT(($H70*(INT(DATEDIF(DATE(YEAR($E70), 1+3*INT((MONTH($E70)-1)/3), 1),DATE(YEAR($F70), 1+3*INT((MONTH($F70)-1)/3), 1),"m")/3)+1))),2,IF(AND((INT(DATEDIF(DATE(YEAR($E70), 1+3*INT((MONTH($E70)-1)/3), 1),AB$8,"m")/3)+1)=INT(($H70*(INT(DATEDIF(DATE(YEAR($E70),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C70" s="19">
        <f>IF(OR($E70="", $F70="", AC$8=""),"",IF(AND(AC$8&lt;=$F70, EDATE(AC$8,3)-1&gt;=$E70),IF((INT(DATEDIF(DATE(YEAR($E70), 1+3*INT((MONTH($E70)-1)/3), 1),AC$8,"m")/3)+1)&lt;=INT(($H70*(INT(DATEDIF(DATE(YEAR($E70), 1+3*INT((MONTH($E70)-1)/3), 1),DATE(YEAR($F70), 1+3*INT((MONTH($F70)-1)/3), 1),"m")/3)+1))),2,IF(AND((INT(DATEDIF(DATE(YEAR($E70), 1+3*INT((MONTH($E70)-1)/3), 1),AC$8,"m")/3)+1)=INT(($H70*(INT(DATEDIF(DATE(YEAR($E70),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D70" s="19">
        <f>IF(OR($E70="", $F70="", AD$8=""),"",IF(AND(AD$8&lt;=$F70, EDATE(AD$8,3)-1&gt;=$E70),IF((INT(DATEDIF(DATE(YEAR($E70), 1+3*INT((MONTH($E70)-1)/3), 1),AD$8,"m")/3)+1)&lt;=INT(($H70*(INT(DATEDIF(DATE(YEAR($E70), 1+3*INT((MONTH($E70)-1)/3), 1),DATE(YEAR($F70), 1+3*INT((MONTH($F70)-1)/3), 1),"m")/3)+1))),2,IF(AND((INT(DATEDIF(DATE(YEAR($E70), 1+3*INT((MONTH($E70)-1)/3), 1),AD$8,"m")/3)+1)=INT(($H70*(INT(DATEDIF(DATE(YEAR($E70),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E70" s="19">
        <f>IF(OR($E70="", $F70="", AE$8=""),"",IF(AND(AE$8&lt;=$F70, EDATE(AE$8,3)-1&gt;=$E70),IF((INT(DATEDIF(DATE(YEAR($E70), 1+3*INT((MONTH($E70)-1)/3), 1),AE$8,"m")/3)+1)&lt;=INT(($H70*(INT(DATEDIF(DATE(YEAR($E70), 1+3*INT((MONTH($E70)-1)/3), 1),DATE(YEAR($F70), 1+3*INT((MONTH($F70)-1)/3), 1),"m")/3)+1))),2,IF(AND((INT(DATEDIF(DATE(YEAR($E70), 1+3*INT((MONTH($E70)-1)/3), 1),AE$8,"m")/3)+1)=INT(($H70*(INT(DATEDIF(DATE(YEAR($E70),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F70" s="19">
        <f>IF(OR($E70="", $F70="", AF$8=""),"",IF(AND(AF$8&lt;=$F70, EDATE(AF$8,3)-1&gt;=$E70),IF((INT(DATEDIF(DATE(YEAR($E70), 1+3*INT((MONTH($E70)-1)/3), 1),AF$8,"m")/3)+1)&lt;=INT(($H70*(INT(DATEDIF(DATE(YEAR($E70), 1+3*INT((MONTH($E70)-1)/3), 1),DATE(YEAR($F70), 1+3*INT((MONTH($F70)-1)/3), 1),"m")/3)+1))),2,IF(AND((INT(DATEDIF(DATE(YEAR($E70), 1+3*INT((MONTH($E70)-1)/3), 1),AF$8,"m")/3)+1)=INT(($H70*(INT(DATEDIF(DATE(YEAR($E70),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G70" s="19">
        <f>IF(OR($E70="", $F70="", AG$8=""),"",IF(AND(AG$8&lt;=$F70, EDATE(AG$8,3)-1&gt;=$E70),IF((INT(DATEDIF(DATE(YEAR($E70), 1+3*INT((MONTH($E70)-1)/3), 1),AG$8,"m")/3)+1)&lt;=INT(($H70*(INT(DATEDIF(DATE(YEAR($E70), 1+3*INT((MONTH($E70)-1)/3), 1),DATE(YEAR($F70), 1+3*INT((MONTH($F70)-1)/3), 1),"m")/3)+1))),2,IF(AND((INT(DATEDIF(DATE(YEAR($E70), 1+3*INT((MONTH($E70)-1)/3), 1),AG$8,"m")/3)+1)=INT(($H70*(INT(DATEDIF(DATE(YEAR($E70),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H70" s="19">
        <f>IF(OR($E70="", $F70="", AH$8=""),"",IF(AND(AH$8&lt;=$F70, EDATE(AH$8,3)-1&gt;=$E70),IF((INT(DATEDIF(DATE(YEAR($E70), 1+3*INT((MONTH($E70)-1)/3), 1),AH$8,"m")/3)+1)&lt;=INT(($H70*(INT(DATEDIF(DATE(YEAR($E70), 1+3*INT((MONTH($E70)-1)/3), 1),DATE(YEAR($F70), 1+3*INT((MONTH($F70)-1)/3), 1),"m")/3)+1))),2,IF(AND((INT(DATEDIF(DATE(YEAR($E70), 1+3*INT((MONTH($E70)-1)/3), 1),AH$8,"m")/3)+1)=INT(($H70*(INT(DATEDIF(DATE(YEAR($E70),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I70" s="19">
        <f>IF(OR($E70="", $F70="", AI$8=""),"",IF(AND(AI$8&lt;=$F70, EDATE(AI$8,3)-1&gt;=$E70),IF((INT(DATEDIF(DATE(YEAR($E70), 1+3*INT((MONTH($E70)-1)/3), 1),AI$8,"m")/3)+1)&lt;=INT(($H70*(INT(DATEDIF(DATE(YEAR($E70), 1+3*INT((MONTH($E70)-1)/3), 1),DATE(YEAR($F70), 1+3*INT((MONTH($F70)-1)/3), 1),"m")/3)+1))),2,IF(AND((INT(DATEDIF(DATE(YEAR($E70), 1+3*INT((MONTH($E70)-1)/3), 1),AI$8,"m")/3)+1)=INT(($H70*(INT(DATEDIF(DATE(YEAR($E70),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  <c r="AJ70" s="19">
        <f>IF(OR($E70="", $F70="", AJ$8=""),"",IF(AND(AJ$8&lt;=$F70, EDATE(AJ$8,3)-1&gt;=$E70),IF((INT(DATEDIF(DATE(YEAR($E70), 1+3*INT((MONTH($E70)-1)/3), 1),AJ$8,"m")/3)+1)&lt;=INT(($H70*(INT(DATEDIF(DATE(YEAR($E70), 1+3*INT((MONTH($E70)-1)/3), 1),DATE(YEAR($F70), 1+3*INT((MONTH($F70)-1)/3), 1),"m")/3)+1))),2,IF(AND((INT(DATEDIF(DATE(YEAR($E70), 1+3*INT((MONTH($E70)-1)/3), 1),AJ$8,"m")/3)+1)=INT(($H70*(INT(DATEDIF(DATE(YEAR($E70), 1+3*INT((MONTH($E70)-1)/3), 1),DATE(YEAR($F70), 1+3*INT((MONTH($F70)-1)/3), 1),"m")/3)+1)))+1,(($H70*(INT(DATEDIF(DATE(YEAR($E70), 1+3*INT((MONTH($E70)-1)/3), 1),DATE(YEAR($F70), 1+3*INT((MONTH($F70)-1)/3), 1),"m")/3)+1))-INT(($H70*(INT(DATEDIF(DATE(YEAR($E70), 1+3*INT((MONTH($E70)-1)/3), 1),DATE(YEAR($F70), 1+3*INT((MONTH($F70)-1)/3), 1),"m")/3)+1)))&gt;0)),3,1)),""))</f>
        <v/>
      </c>
    </row>
    <row r="71">
      <c r="A71" s="14">
        <f>IF(Datos!A66="","",Datos!A66)</f>
        <v/>
      </c>
      <c r="B71" s="15">
        <f>IF(Datos!B66="","",Datos!B66)</f>
        <v/>
      </c>
      <c r="C71" s="15">
        <f>IF(Datos!C66="","",Datos!C66)</f>
        <v/>
      </c>
      <c r="D71" s="15">
        <f>IF(Datos!D66="","",Datos!D66)</f>
        <v/>
      </c>
      <c r="E71" s="16">
        <f>IF(Datos!E66="","",Datos!E66)</f>
        <v/>
      </c>
      <c r="F71" s="16">
        <f>IF(Datos!F66="","",Datos!F66)</f>
        <v/>
      </c>
      <c r="G71" s="17">
        <f>IF(Datos!G66="","",Datos!G66)</f>
        <v/>
      </c>
      <c r="H71" s="18">
        <f>IF(Datos!H66="","",Datos!H66)</f>
        <v/>
      </c>
      <c r="I71" s="14">
        <f>IF(Datos!I66="","",Datos!I66)</f>
        <v/>
      </c>
      <c r="J71" s="14">
        <f>IF(Datos!J66="","",Datos!J66)</f>
        <v/>
      </c>
      <c r="K71" s="14">
        <f>IF(Datos!L66="","",Datos!L66)</f>
        <v/>
      </c>
      <c r="L71" s="15">
        <f>IF(Datos!N66="","",Datos!N66)</f>
        <v/>
      </c>
      <c r="M71" s="19">
        <f>IF(OR($E71="", $F71="", M$8=""),"",IF(AND(M$8&lt;=$F71, EDATE(M$8,3)-1&gt;=$E71),IF((INT(DATEDIF(DATE(YEAR($E71), 1+3*INT((MONTH($E71)-1)/3), 1),M$8,"m")/3)+1)&lt;=INT(($H71*(INT(DATEDIF(DATE(YEAR($E71), 1+3*INT((MONTH($E71)-1)/3), 1),DATE(YEAR($F71), 1+3*INT((MONTH($F71)-1)/3), 1),"m")/3)+1))),2,IF(AND((INT(DATEDIF(DATE(YEAR($E71), 1+3*INT((MONTH($E71)-1)/3), 1),M$8,"m")/3)+1)=INT(($H71*(INT(DATEDIF(DATE(YEAR($E71),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N71" s="19">
        <f>IF(OR($E71="", $F71="", N$8=""),"",IF(AND(N$8&lt;=$F71, EDATE(N$8,3)-1&gt;=$E71),IF((INT(DATEDIF(DATE(YEAR($E71), 1+3*INT((MONTH($E71)-1)/3), 1),N$8,"m")/3)+1)&lt;=INT(($H71*(INT(DATEDIF(DATE(YEAR($E71), 1+3*INT((MONTH($E71)-1)/3), 1),DATE(YEAR($F71), 1+3*INT((MONTH($F71)-1)/3), 1),"m")/3)+1))),2,IF(AND((INT(DATEDIF(DATE(YEAR($E71), 1+3*INT((MONTH($E71)-1)/3), 1),N$8,"m")/3)+1)=INT(($H71*(INT(DATEDIF(DATE(YEAR($E71),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O71" s="19">
        <f>IF(OR($E71="", $F71="", O$8=""),"",IF(AND(O$8&lt;=$F71, EDATE(O$8,3)-1&gt;=$E71),IF((INT(DATEDIF(DATE(YEAR($E71), 1+3*INT((MONTH($E71)-1)/3), 1),O$8,"m")/3)+1)&lt;=INT(($H71*(INT(DATEDIF(DATE(YEAR($E71), 1+3*INT((MONTH($E71)-1)/3), 1),DATE(YEAR($F71), 1+3*INT((MONTH($F71)-1)/3), 1),"m")/3)+1))),2,IF(AND((INT(DATEDIF(DATE(YEAR($E71), 1+3*INT((MONTH($E71)-1)/3), 1),O$8,"m")/3)+1)=INT(($H71*(INT(DATEDIF(DATE(YEAR($E71),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P71" s="19">
        <f>IF(OR($E71="", $F71="", P$8=""),"",IF(AND(P$8&lt;=$F71, EDATE(P$8,3)-1&gt;=$E71),IF((INT(DATEDIF(DATE(YEAR($E71), 1+3*INT((MONTH($E71)-1)/3), 1),P$8,"m")/3)+1)&lt;=INT(($H71*(INT(DATEDIF(DATE(YEAR($E71), 1+3*INT((MONTH($E71)-1)/3), 1),DATE(YEAR($F71), 1+3*INT((MONTH($F71)-1)/3), 1),"m")/3)+1))),2,IF(AND((INT(DATEDIF(DATE(YEAR($E71), 1+3*INT((MONTH($E71)-1)/3), 1),P$8,"m")/3)+1)=INT(($H71*(INT(DATEDIF(DATE(YEAR($E71),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Q71" s="19">
        <f>IF(OR($E71="", $F71="", Q$8=""),"",IF(AND(Q$8&lt;=$F71, EDATE(Q$8,3)-1&gt;=$E71),IF((INT(DATEDIF(DATE(YEAR($E71), 1+3*INT((MONTH($E71)-1)/3), 1),Q$8,"m")/3)+1)&lt;=INT(($H71*(INT(DATEDIF(DATE(YEAR($E71), 1+3*INT((MONTH($E71)-1)/3), 1),DATE(YEAR($F71), 1+3*INT((MONTH($F71)-1)/3), 1),"m")/3)+1))),2,IF(AND((INT(DATEDIF(DATE(YEAR($E71), 1+3*INT((MONTH($E71)-1)/3), 1),Q$8,"m")/3)+1)=INT(($H71*(INT(DATEDIF(DATE(YEAR($E71),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R71" s="19">
        <f>IF(OR($E71="", $F71="", R$8=""),"",IF(AND(R$8&lt;=$F71, EDATE(R$8,3)-1&gt;=$E71),IF((INT(DATEDIF(DATE(YEAR($E71), 1+3*INT((MONTH($E71)-1)/3), 1),R$8,"m")/3)+1)&lt;=INT(($H71*(INT(DATEDIF(DATE(YEAR($E71), 1+3*INT((MONTH($E71)-1)/3), 1),DATE(YEAR($F71), 1+3*INT((MONTH($F71)-1)/3), 1),"m")/3)+1))),2,IF(AND((INT(DATEDIF(DATE(YEAR($E71), 1+3*INT((MONTH($E71)-1)/3), 1),R$8,"m")/3)+1)=INT(($H71*(INT(DATEDIF(DATE(YEAR($E71),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S71" s="19">
        <f>IF(OR($E71="", $F71="", S$8=""),"",IF(AND(S$8&lt;=$F71, EDATE(S$8,3)-1&gt;=$E71),IF((INT(DATEDIF(DATE(YEAR($E71), 1+3*INT((MONTH($E71)-1)/3), 1),S$8,"m")/3)+1)&lt;=INT(($H71*(INT(DATEDIF(DATE(YEAR($E71), 1+3*INT((MONTH($E71)-1)/3), 1),DATE(YEAR($F71), 1+3*INT((MONTH($F71)-1)/3), 1),"m")/3)+1))),2,IF(AND((INT(DATEDIF(DATE(YEAR($E71), 1+3*INT((MONTH($E71)-1)/3), 1),S$8,"m")/3)+1)=INT(($H71*(INT(DATEDIF(DATE(YEAR($E71),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T71" s="19">
        <f>IF(OR($E71="", $F71="", T$8=""),"",IF(AND(T$8&lt;=$F71, EDATE(T$8,3)-1&gt;=$E71),IF((INT(DATEDIF(DATE(YEAR($E71), 1+3*INT((MONTH($E71)-1)/3), 1),T$8,"m")/3)+1)&lt;=INT(($H71*(INT(DATEDIF(DATE(YEAR($E71), 1+3*INT((MONTH($E71)-1)/3), 1),DATE(YEAR($F71), 1+3*INT((MONTH($F71)-1)/3), 1),"m")/3)+1))),2,IF(AND((INT(DATEDIF(DATE(YEAR($E71), 1+3*INT((MONTH($E71)-1)/3), 1),T$8,"m")/3)+1)=INT(($H71*(INT(DATEDIF(DATE(YEAR($E71),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U71" s="19">
        <f>IF(OR($E71="", $F71="", U$8=""),"",IF(AND(U$8&lt;=$F71, EDATE(U$8,3)-1&gt;=$E71),IF((INT(DATEDIF(DATE(YEAR($E71), 1+3*INT((MONTH($E71)-1)/3), 1),U$8,"m")/3)+1)&lt;=INT(($H71*(INT(DATEDIF(DATE(YEAR($E71), 1+3*INT((MONTH($E71)-1)/3), 1),DATE(YEAR($F71), 1+3*INT((MONTH($F71)-1)/3), 1),"m")/3)+1))),2,IF(AND((INT(DATEDIF(DATE(YEAR($E71), 1+3*INT((MONTH($E71)-1)/3), 1),U$8,"m")/3)+1)=INT(($H71*(INT(DATEDIF(DATE(YEAR($E71),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V71" s="19">
        <f>IF(OR($E71="", $F71="", V$8=""),"",IF(AND(V$8&lt;=$F71, EDATE(V$8,3)-1&gt;=$E71),IF((INT(DATEDIF(DATE(YEAR($E71), 1+3*INT((MONTH($E71)-1)/3), 1),V$8,"m")/3)+1)&lt;=INT(($H71*(INT(DATEDIF(DATE(YEAR($E71), 1+3*INT((MONTH($E71)-1)/3), 1),DATE(YEAR($F71), 1+3*INT((MONTH($F71)-1)/3), 1),"m")/3)+1))),2,IF(AND((INT(DATEDIF(DATE(YEAR($E71), 1+3*INT((MONTH($E71)-1)/3), 1),V$8,"m")/3)+1)=INT(($H71*(INT(DATEDIF(DATE(YEAR($E71),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W71" s="19">
        <f>IF(OR($E71="", $F71="", W$8=""),"",IF(AND(W$8&lt;=$F71, EDATE(W$8,3)-1&gt;=$E71),IF((INT(DATEDIF(DATE(YEAR($E71), 1+3*INT((MONTH($E71)-1)/3), 1),W$8,"m")/3)+1)&lt;=INT(($H71*(INT(DATEDIF(DATE(YEAR($E71), 1+3*INT((MONTH($E71)-1)/3), 1),DATE(YEAR($F71), 1+3*INT((MONTH($F71)-1)/3), 1),"m")/3)+1))),2,IF(AND((INT(DATEDIF(DATE(YEAR($E71), 1+3*INT((MONTH($E71)-1)/3), 1),W$8,"m")/3)+1)=INT(($H71*(INT(DATEDIF(DATE(YEAR($E71),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X71" s="19">
        <f>IF(OR($E71="", $F71="", X$8=""),"",IF(AND(X$8&lt;=$F71, EDATE(X$8,3)-1&gt;=$E71),IF((INT(DATEDIF(DATE(YEAR($E71), 1+3*INT((MONTH($E71)-1)/3), 1),X$8,"m")/3)+1)&lt;=INT(($H71*(INT(DATEDIF(DATE(YEAR($E71), 1+3*INT((MONTH($E71)-1)/3), 1),DATE(YEAR($F71), 1+3*INT((MONTH($F71)-1)/3), 1),"m")/3)+1))),2,IF(AND((INT(DATEDIF(DATE(YEAR($E71), 1+3*INT((MONTH($E71)-1)/3), 1),X$8,"m")/3)+1)=INT(($H71*(INT(DATEDIF(DATE(YEAR($E71),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Y71" s="19">
        <f>IF(OR($E71="", $F71="", Y$8=""),"",IF(AND(Y$8&lt;=$F71, EDATE(Y$8,3)-1&gt;=$E71),IF((INT(DATEDIF(DATE(YEAR($E71), 1+3*INT((MONTH($E71)-1)/3), 1),Y$8,"m")/3)+1)&lt;=INT(($H71*(INT(DATEDIF(DATE(YEAR($E71), 1+3*INT((MONTH($E71)-1)/3), 1),DATE(YEAR($F71), 1+3*INT((MONTH($F71)-1)/3), 1),"m")/3)+1))),2,IF(AND((INT(DATEDIF(DATE(YEAR($E71), 1+3*INT((MONTH($E71)-1)/3), 1),Y$8,"m")/3)+1)=INT(($H71*(INT(DATEDIF(DATE(YEAR($E71),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Z71" s="19">
        <f>IF(OR($E71="", $F71="", Z$8=""),"",IF(AND(Z$8&lt;=$F71, EDATE(Z$8,3)-1&gt;=$E71),IF((INT(DATEDIF(DATE(YEAR($E71), 1+3*INT((MONTH($E71)-1)/3), 1),Z$8,"m")/3)+1)&lt;=INT(($H71*(INT(DATEDIF(DATE(YEAR($E71), 1+3*INT((MONTH($E71)-1)/3), 1),DATE(YEAR($F71), 1+3*INT((MONTH($F71)-1)/3), 1),"m")/3)+1))),2,IF(AND((INT(DATEDIF(DATE(YEAR($E71), 1+3*INT((MONTH($E71)-1)/3), 1),Z$8,"m")/3)+1)=INT(($H71*(INT(DATEDIF(DATE(YEAR($E71),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A71" s="19">
        <f>IF(OR($E71="", $F71="", AA$8=""),"",IF(AND(AA$8&lt;=$F71, EDATE(AA$8,3)-1&gt;=$E71),IF((INT(DATEDIF(DATE(YEAR($E71), 1+3*INT((MONTH($E71)-1)/3), 1),AA$8,"m")/3)+1)&lt;=INT(($H71*(INT(DATEDIF(DATE(YEAR($E71), 1+3*INT((MONTH($E71)-1)/3), 1),DATE(YEAR($F71), 1+3*INT((MONTH($F71)-1)/3), 1),"m")/3)+1))),2,IF(AND((INT(DATEDIF(DATE(YEAR($E71), 1+3*INT((MONTH($E71)-1)/3), 1),AA$8,"m")/3)+1)=INT(($H71*(INT(DATEDIF(DATE(YEAR($E71),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B71" s="19">
        <f>IF(OR($E71="", $F71="", AB$8=""),"",IF(AND(AB$8&lt;=$F71, EDATE(AB$8,3)-1&gt;=$E71),IF((INT(DATEDIF(DATE(YEAR($E71), 1+3*INT((MONTH($E71)-1)/3), 1),AB$8,"m")/3)+1)&lt;=INT(($H71*(INT(DATEDIF(DATE(YEAR($E71), 1+3*INT((MONTH($E71)-1)/3), 1),DATE(YEAR($F71), 1+3*INT((MONTH($F71)-1)/3), 1),"m")/3)+1))),2,IF(AND((INT(DATEDIF(DATE(YEAR($E71), 1+3*INT((MONTH($E71)-1)/3), 1),AB$8,"m")/3)+1)=INT(($H71*(INT(DATEDIF(DATE(YEAR($E71),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C71" s="19">
        <f>IF(OR($E71="", $F71="", AC$8=""),"",IF(AND(AC$8&lt;=$F71, EDATE(AC$8,3)-1&gt;=$E71),IF((INT(DATEDIF(DATE(YEAR($E71), 1+3*INT((MONTH($E71)-1)/3), 1),AC$8,"m")/3)+1)&lt;=INT(($H71*(INT(DATEDIF(DATE(YEAR($E71), 1+3*INT((MONTH($E71)-1)/3), 1),DATE(YEAR($F71), 1+3*INT((MONTH($F71)-1)/3), 1),"m")/3)+1))),2,IF(AND((INT(DATEDIF(DATE(YEAR($E71), 1+3*INT((MONTH($E71)-1)/3), 1),AC$8,"m")/3)+1)=INT(($H71*(INT(DATEDIF(DATE(YEAR($E71),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D71" s="19">
        <f>IF(OR($E71="", $F71="", AD$8=""),"",IF(AND(AD$8&lt;=$F71, EDATE(AD$8,3)-1&gt;=$E71),IF((INT(DATEDIF(DATE(YEAR($E71), 1+3*INT((MONTH($E71)-1)/3), 1),AD$8,"m")/3)+1)&lt;=INT(($H71*(INT(DATEDIF(DATE(YEAR($E71), 1+3*INT((MONTH($E71)-1)/3), 1),DATE(YEAR($F71), 1+3*INT((MONTH($F71)-1)/3), 1),"m")/3)+1))),2,IF(AND((INT(DATEDIF(DATE(YEAR($E71), 1+3*INT((MONTH($E71)-1)/3), 1),AD$8,"m")/3)+1)=INT(($H71*(INT(DATEDIF(DATE(YEAR($E71),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E71" s="19">
        <f>IF(OR($E71="", $F71="", AE$8=""),"",IF(AND(AE$8&lt;=$F71, EDATE(AE$8,3)-1&gt;=$E71),IF((INT(DATEDIF(DATE(YEAR($E71), 1+3*INT((MONTH($E71)-1)/3), 1),AE$8,"m")/3)+1)&lt;=INT(($H71*(INT(DATEDIF(DATE(YEAR($E71), 1+3*INT((MONTH($E71)-1)/3), 1),DATE(YEAR($F71), 1+3*INT((MONTH($F71)-1)/3), 1),"m")/3)+1))),2,IF(AND((INT(DATEDIF(DATE(YEAR($E71), 1+3*INT((MONTH($E71)-1)/3), 1),AE$8,"m")/3)+1)=INT(($H71*(INT(DATEDIF(DATE(YEAR($E71),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F71" s="19">
        <f>IF(OR($E71="", $F71="", AF$8=""),"",IF(AND(AF$8&lt;=$F71, EDATE(AF$8,3)-1&gt;=$E71),IF((INT(DATEDIF(DATE(YEAR($E71), 1+3*INT((MONTH($E71)-1)/3), 1),AF$8,"m")/3)+1)&lt;=INT(($H71*(INT(DATEDIF(DATE(YEAR($E71), 1+3*INT((MONTH($E71)-1)/3), 1),DATE(YEAR($F71), 1+3*INT((MONTH($F71)-1)/3), 1),"m")/3)+1))),2,IF(AND((INT(DATEDIF(DATE(YEAR($E71), 1+3*INT((MONTH($E71)-1)/3), 1),AF$8,"m")/3)+1)=INT(($H71*(INT(DATEDIF(DATE(YEAR($E71),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G71" s="19">
        <f>IF(OR($E71="", $F71="", AG$8=""),"",IF(AND(AG$8&lt;=$F71, EDATE(AG$8,3)-1&gt;=$E71),IF((INT(DATEDIF(DATE(YEAR($E71), 1+3*INT((MONTH($E71)-1)/3), 1),AG$8,"m")/3)+1)&lt;=INT(($H71*(INT(DATEDIF(DATE(YEAR($E71), 1+3*INT((MONTH($E71)-1)/3), 1),DATE(YEAR($F71), 1+3*INT((MONTH($F71)-1)/3), 1),"m")/3)+1))),2,IF(AND((INT(DATEDIF(DATE(YEAR($E71), 1+3*INT((MONTH($E71)-1)/3), 1),AG$8,"m")/3)+1)=INT(($H71*(INT(DATEDIF(DATE(YEAR($E71),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H71" s="19">
        <f>IF(OR($E71="", $F71="", AH$8=""),"",IF(AND(AH$8&lt;=$F71, EDATE(AH$8,3)-1&gt;=$E71),IF((INT(DATEDIF(DATE(YEAR($E71), 1+3*INT((MONTH($E71)-1)/3), 1),AH$8,"m")/3)+1)&lt;=INT(($H71*(INT(DATEDIF(DATE(YEAR($E71), 1+3*INT((MONTH($E71)-1)/3), 1),DATE(YEAR($F71), 1+3*INT((MONTH($F71)-1)/3), 1),"m")/3)+1))),2,IF(AND((INT(DATEDIF(DATE(YEAR($E71), 1+3*INT((MONTH($E71)-1)/3), 1),AH$8,"m")/3)+1)=INT(($H71*(INT(DATEDIF(DATE(YEAR($E71),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I71" s="19">
        <f>IF(OR($E71="", $F71="", AI$8=""),"",IF(AND(AI$8&lt;=$F71, EDATE(AI$8,3)-1&gt;=$E71),IF((INT(DATEDIF(DATE(YEAR($E71), 1+3*INT((MONTH($E71)-1)/3), 1),AI$8,"m")/3)+1)&lt;=INT(($H71*(INT(DATEDIF(DATE(YEAR($E71), 1+3*INT((MONTH($E71)-1)/3), 1),DATE(YEAR($F71), 1+3*INT((MONTH($F71)-1)/3), 1),"m")/3)+1))),2,IF(AND((INT(DATEDIF(DATE(YEAR($E71), 1+3*INT((MONTH($E71)-1)/3), 1),AI$8,"m")/3)+1)=INT(($H71*(INT(DATEDIF(DATE(YEAR($E71),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  <c r="AJ71" s="19">
        <f>IF(OR($E71="", $F71="", AJ$8=""),"",IF(AND(AJ$8&lt;=$F71, EDATE(AJ$8,3)-1&gt;=$E71),IF((INT(DATEDIF(DATE(YEAR($E71), 1+3*INT((MONTH($E71)-1)/3), 1),AJ$8,"m")/3)+1)&lt;=INT(($H71*(INT(DATEDIF(DATE(YEAR($E71), 1+3*INT((MONTH($E71)-1)/3), 1),DATE(YEAR($F71), 1+3*INT((MONTH($F71)-1)/3), 1),"m")/3)+1))),2,IF(AND((INT(DATEDIF(DATE(YEAR($E71), 1+3*INT((MONTH($E71)-1)/3), 1),AJ$8,"m")/3)+1)=INT(($H71*(INT(DATEDIF(DATE(YEAR($E71), 1+3*INT((MONTH($E71)-1)/3), 1),DATE(YEAR($F71), 1+3*INT((MONTH($F71)-1)/3), 1),"m")/3)+1)))+1,(($H71*(INT(DATEDIF(DATE(YEAR($E71), 1+3*INT((MONTH($E71)-1)/3), 1),DATE(YEAR($F71), 1+3*INT((MONTH($F71)-1)/3), 1),"m")/3)+1))-INT(($H71*(INT(DATEDIF(DATE(YEAR($E71), 1+3*INT((MONTH($E71)-1)/3), 1),DATE(YEAR($F71), 1+3*INT((MONTH($F71)-1)/3), 1),"m")/3)+1)))&gt;0)),3,1)),""))</f>
        <v/>
      </c>
    </row>
    <row r="72">
      <c r="A72" s="14">
        <f>IF(Datos!A67="","",Datos!A67)</f>
        <v/>
      </c>
      <c r="B72" s="15">
        <f>IF(Datos!B67="","",Datos!B67)</f>
        <v/>
      </c>
      <c r="C72" s="15">
        <f>IF(Datos!C67="","",Datos!C67)</f>
        <v/>
      </c>
      <c r="D72" s="15">
        <f>IF(Datos!D67="","",Datos!D67)</f>
        <v/>
      </c>
      <c r="E72" s="16">
        <f>IF(Datos!E67="","",Datos!E67)</f>
        <v/>
      </c>
      <c r="F72" s="16">
        <f>IF(Datos!F67="","",Datos!F67)</f>
        <v/>
      </c>
      <c r="G72" s="17">
        <f>IF(Datos!G67="","",Datos!G67)</f>
        <v/>
      </c>
      <c r="H72" s="18">
        <f>IF(Datos!H67="","",Datos!H67)</f>
        <v/>
      </c>
      <c r="I72" s="14">
        <f>IF(Datos!I67="","",Datos!I67)</f>
        <v/>
      </c>
      <c r="J72" s="14">
        <f>IF(Datos!J67="","",Datos!J67)</f>
        <v/>
      </c>
      <c r="K72" s="14">
        <f>IF(Datos!L67="","",Datos!L67)</f>
        <v/>
      </c>
      <c r="L72" s="15">
        <f>IF(Datos!N67="","",Datos!N67)</f>
        <v/>
      </c>
      <c r="M72" s="19">
        <f>IF(OR($E72="", $F72="", M$8=""),"",IF(AND(M$8&lt;=$F72, EDATE(M$8,3)-1&gt;=$E72),IF((INT(DATEDIF(DATE(YEAR($E72), 1+3*INT((MONTH($E72)-1)/3), 1),M$8,"m")/3)+1)&lt;=INT(($H72*(INT(DATEDIF(DATE(YEAR($E72), 1+3*INT((MONTH($E72)-1)/3), 1),DATE(YEAR($F72), 1+3*INT((MONTH($F72)-1)/3), 1),"m")/3)+1))),2,IF(AND((INT(DATEDIF(DATE(YEAR($E72), 1+3*INT((MONTH($E72)-1)/3), 1),M$8,"m")/3)+1)=INT(($H72*(INT(DATEDIF(DATE(YEAR($E72),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N72" s="19">
        <f>IF(OR($E72="", $F72="", N$8=""),"",IF(AND(N$8&lt;=$F72, EDATE(N$8,3)-1&gt;=$E72),IF((INT(DATEDIF(DATE(YEAR($E72), 1+3*INT((MONTH($E72)-1)/3), 1),N$8,"m")/3)+1)&lt;=INT(($H72*(INT(DATEDIF(DATE(YEAR($E72), 1+3*INT((MONTH($E72)-1)/3), 1),DATE(YEAR($F72), 1+3*INT((MONTH($F72)-1)/3), 1),"m")/3)+1))),2,IF(AND((INT(DATEDIF(DATE(YEAR($E72), 1+3*INT((MONTH($E72)-1)/3), 1),N$8,"m")/3)+1)=INT(($H72*(INT(DATEDIF(DATE(YEAR($E72),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O72" s="19">
        <f>IF(OR($E72="", $F72="", O$8=""),"",IF(AND(O$8&lt;=$F72, EDATE(O$8,3)-1&gt;=$E72),IF((INT(DATEDIF(DATE(YEAR($E72), 1+3*INT((MONTH($E72)-1)/3), 1),O$8,"m")/3)+1)&lt;=INT(($H72*(INT(DATEDIF(DATE(YEAR($E72), 1+3*INT((MONTH($E72)-1)/3), 1),DATE(YEAR($F72), 1+3*INT((MONTH($F72)-1)/3), 1),"m")/3)+1))),2,IF(AND((INT(DATEDIF(DATE(YEAR($E72), 1+3*INT((MONTH($E72)-1)/3), 1),O$8,"m")/3)+1)=INT(($H72*(INT(DATEDIF(DATE(YEAR($E72),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P72" s="19">
        <f>IF(OR($E72="", $F72="", P$8=""),"",IF(AND(P$8&lt;=$F72, EDATE(P$8,3)-1&gt;=$E72),IF((INT(DATEDIF(DATE(YEAR($E72), 1+3*INT((MONTH($E72)-1)/3), 1),P$8,"m")/3)+1)&lt;=INT(($H72*(INT(DATEDIF(DATE(YEAR($E72), 1+3*INT((MONTH($E72)-1)/3), 1),DATE(YEAR($F72), 1+3*INT((MONTH($F72)-1)/3), 1),"m")/3)+1))),2,IF(AND((INT(DATEDIF(DATE(YEAR($E72), 1+3*INT((MONTH($E72)-1)/3), 1),P$8,"m")/3)+1)=INT(($H72*(INT(DATEDIF(DATE(YEAR($E72),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Q72" s="19">
        <f>IF(OR($E72="", $F72="", Q$8=""),"",IF(AND(Q$8&lt;=$F72, EDATE(Q$8,3)-1&gt;=$E72),IF((INT(DATEDIF(DATE(YEAR($E72), 1+3*INT((MONTH($E72)-1)/3), 1),Q$8,"m")/3)+1)&lt;=INT(($H72*(INT(DATEDIF(DATE(YEAR($E72), 1+3*INT((MONTH($E72)-1)/3), 1),DATE(YEAR($F72), 1+3*INT((MONTH($F72)-1)/3), 1),"m")/3)+1))),2,IF(AND((INT(DATEDIF(DATE(YEAR($E72), 1+3*INT((MONTH($E72)-1)/3), 1),Q$8,"m")/3)+1)=INT(($H72*(INT(DATEDIF(DATE(YEAR($E72),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R72" s="19">
        <f>IF(OR($E72="", $F72="", R$8=""),"",IF(AND(R$8&lt;=$F72, EDATE(R$8,3)-1&gt;=$E72),IF((INT(DATEDIF(DATE(YEAR($E72), 1+3*INT((MONTH($E72)-1)/3), 1),R$8,"m")/3)+1)&lt;=INT(($H72*(INT(DATEDIF(DATE(YEAR($E72), 1+3*INT((MONTH($E72)-1)/3), 1),DATE(YEAR($F72), 1+3*INT((MONTH($F72)-1)/3), 1),"m")/3)+1))),2,IF(AND((INT(DATEDIF(DATE(YEAR($E72), 1+3*INT((MONTH($E72)-1)/3), 1),R$8,"m")/3)+1)=INT(($H72*(INT(DATEDIF(DATE(YEAR($E72),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S72" s="19">
        <f>IF(OR($E72="", $F72="", S$8=""),"",IF(AND(S$8&lt;=$F72, EDATE(S$8,3)-1&gt;=$E72),IF((INT(DATEDIF(DATE(YEAR($E72), 1+3*INT((MONTH($E72)-1)/3), 1),S$8,"m")/3)+1)&lt;=INT(($H72*(INT(DATEDIF(DATE(YEAR($E72), 1+3*INT((MONTH($E72)-1)/3), 1),DATE(YEAR($F72), 1+3*INT((MONTH($F72)-1)/3), 1),"m")/3)+1))),2,IF(AND((INT(DATEDIF(DATE(YEAR($E72), 1+3*INT((MONTH($E72)-1)/3), 1),S$8,"m")/3)+1)=INT(($H72*(INT(DATEDIF(DATE(YEAR($E72),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T72" s="19">
        <f>IF(OR($E72="", $F72="", T$8=""),"",IF(AND(T$8&lt;=$F72, EDATE(T$8,3)-1&gt;=$E72),IF((INT(DATEDIF(DATE(YEAR($E72), 1+3*INT((MONTH($E72)-1)/3), 1),T$8,"m")/3)+1)&lt;=INT(($H72*(INT(DATEDIF(DATE(YEAR($E72), 1+3*INT((MONTH($E72)-1)/3), 1),DATE(YEAR($F72), 1+3*INT((MONTH($F72)-1)/3), 1),"m")/3)+1))),2,IF(AND((INT(DATEDIF(DATE(YEAR($E72), 1+3*INT((MONTH($E72)-1)/3), 1),T$8,"m")/3)+1)=INT(($H72*(INT(DATEDIF(DATE(YEAR($E72),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U72" s="19">
        <f>IF(OR($E72="", $F72="", U$8=""),"",IF(AND(U$8&lt;=$F72, EDATE(U$8,3)-1&gt;=$E72),IF((INT(DATEDIF(DATE(YEAR($E72), 1+3*INT((MONTH($E72)-1)/3), 1),U$8,"m")/3)+1)&lt;=INT(($H72*(INT(DATEDIF(DATE(YEAR($E72), 1+3*INT((MONTH($E72)-1)/3), 1),DATE(YEAR($F72), 1+3*INT((MONTH($F72)-1)/3), 1),"m")/3)+1))),2,IF(AND((INT(DATEDIF(DATE(YEAR($E72), 1+3*INT((MONTH($E72)-1)/3), 1),U$8,"m")/3)+1)=INT(($H72*(INT(DATEDIF(DATE(YEAR($E72),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V72" s="19">
        <f>IF(OR($E72="", $F72="", V$8=""),"",IF(AND(V$8&lt;=$F72, EDATE(V$8,3)-1&gt;=$E72),IF((INT(DATEDIF(DATE(YEAR($E72), 1+3*INT((MONTH($E72)-1)/3), 1),V$8,"m")/3)+1)&lt;=INT(($H72*(INT(DATEDIF(DATE(YEAR($E72), 1+3*INT((MONTH($E72)-1)/3), 1),DATE(YEAR($F72), 1+3*INT((MONTH($F72)-1)/3), 1),"m")/3)+1))),2,IF(AND((INT(DATEDIF(DATE(YEAR($E72), 1+3*INT((MONTH($E72)-1)/3), 1),V$8,"m")/3)+1)=INT(($H72*(INT(DATEDIF(DATE(YEAR($E72),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W72" s="19">
        <f>IF(OR($E72="", $F72="", W$8=""),"",IF(AND(W$8&lt;=$F72, EDATE(W$8,3)-1&gt;=$E72),IF((INT(DATEDIF(DATE(YEAR($E72), 1+3*INT((MONTH($E72)-1)/3), 1),W$8,"m")/3)+1)&lt;=INT(($H72*(INT(DATEDIF(DATE(YEAR($E72), 1+3*INT((MONTH($E72)-1)/3), 1),DATE(YEAR($F72), 1+3*INT((MONTH($F72)-1)/3), 1),"m")/3)+1))),2,IF(AND((INT(DATEDIF(DATE(YEAR($E72), 1+3*INT((MONTH($E72)-1)/3), 1),W$8,"m")/3)+1)=INT(($H72*(INT(DATEDIF(DATE(YEAR($E72),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X72" s="19">
        <f>IF(OR($E72="", $F72="", X$8=""),"",IF(AND(X$8&lt;=$F72, EDATE(X$8,3)-1&gt;=$E72),IF((INT(DATEDIF(DATE(YEAR($E72), 1+3*INT((MONTH($E72)-1)/3), 1),X$8,"m")/3)+1)&lt;=INT(($H72*(INT(DATEDIF(DATE(YEAR($E72), 1+3*INT((MONTH($E72)-1)/3), 1),DATE(YEAR($F72), 1+3*INT((MONTH($F72)-1)/3), 1),"m")/3)+1))),2,IF(AND((INT(DATEDIF(DATE(YEAR($E72), 1+3*INT((MONTH($E72)-1)/3), 1),X$8,"m")/3)+1)=INT(($H72*(INT(DATEDIF(DATE(YEAR($E72),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Y72" s="19">
        <f>IF(OR($E72="", $F72="", Y$8=""),"",IF(AND(Y$8&lt;=$F72, EDATE(Y$8,3)-1&gt;=$E72),IF((INT(DATEDIF(DATE(YEAR($E72), 1+3*INT((MONTH($E72)-1)/3), 1),Y$8,"m")/3)+1)&lt;=INT(($H72*(INT(DATEDIF(DATE(YEAR($E72), 1+3*INT((MONTH($E72)-1)/3), 1),DATE(YEAR($F72), 1+3*INT((MONTH($F72)-1)/3), 1),"m")/3)+1))),2,IF(AND((INT(DATEDIF(DATE(YEAR($E72), 1+3*INT((MONTH($E72)-1)/3), 1),Y$8,"m")/3)+1)=INT(($H72*(INT(DATEDIF(DATE(YEAR($E72),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Z72" s="19">
        <f>IF(OR($E72="", $F72="", Z$8=""),"",IF(AND(Z$8&lt;=$F72, EDATE(Z$8,3)-1&gt;=$E72),IF((INT(DATEDIF(DATE(YEAR($E72), 1+3*INT((MONTH($E72)-1)/3), 1),Z$8,"m")/3)+1)&lt;=INT(($H72*(INT(DATEDIF(DATE(YEAR($E72), 1+3*INT((MONTH($E72)-1)/3), 1),DATE(YEAR($F72), 1+3*INT((MONTH($F72)-1)/3), 1),"m")/3)+1))),2,IF(AND((INT(DATEDIF(DATE(YEAR($E72), 1+3*INT((MONTH($E72)-1)/3), 1),Z$8,"m")/3)+1)=INT(($H72*(INT(DATEDIF(DATE(YEAR($E72),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A72" s="19">
        <f>IF(OR($E72="", $F72="", AA$8=""),"",IF(AND(AA$8&lt;=$F72, EDATE(AA$8,3)-1&gt;=$E72),IF((INT(DATEDIF(DATE(YEAR($E72), 1+3*INT((MONTH($E72)-1)/3), 1),AA$8,"m")/3)+1)&lt;=INT(($H72*(INT(DATEDIF(DATE(YEAR($E72), 1+3*INT((MONTH($E72)-1)/3), 1),DATE(YEAR($F72), 1+3*INT((MONTH($F72)-1)/3), 1),"m")/3)+1))),2,IF(AND((INT(DATEDIF(DATE(YEAR($E72), 1+3*INT((MONTH($E72)-1)/3), 1),AA$8,"m")/3)+1)=INT(($H72*(INT(DATEDIF(DATE(YEAR($E72),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B72" s="19">
        <f>IF(OR($E72="", $F72="", AB$8=""),"",IF(AND(AB$8&lt;=$F72, EDATE(AB$8,3)-1&gt;=$E72),IF((INT(DATEDIF(DATE(YEAR($E72), 1+3*INT((MONTH($E72)-1)/3), 1),AB$8,"m")/3)+1)&lt;=INT(($H72*(INT(DATEDIF(DATE(YEAR($E72), 1+3*INT((MONTH($E72)-1)/3), 1),DATE(YEAR($F72), 1+3*INT((MONTH($F72)-1)/3), 1),"m")/3)+1))),2,IF(AND((INT(DATEDIF(DATE(YEAR($E72), 1+3*INT((MONTH($E72)-1)/3), 1),AB$8,"m")/3)+1)=INT(($H72*(INT(DATEDIF(DATE(YEAR($E72),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C72" s="19">
        <f>IF(OR($E72="", $F72="", AC$8=""),"",IF(AND(AC$8&lt;=$F72, EDATE(AC$8,3)-1&gt;=$E72),IF((INT(DATEDIF(DATE(YEAR($E72), 1+3*INT((MONTH($E72)-1)/3), 1),AC$8,"m")/3)+1)&lt;=INT(($H72*(INT(DATEDIF(DATE(YEAR($E72), 1+3*INT((MONTH($E72)-1)/3), 1),DATE(YEAR($F72), 1+3*INT((MONTH($F72)-1)/3), 1),"m")/3)+1))),2,IF(AND((INT(DATEDIF(DATE(YEAR($E72), 1+3*INT((MONTH($E72)-1)/3), 1),AC$8,"m")/3)+1)=INT(($H72*(INT(DATEDIF(DATE(YEAR($E72),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D72" s="19">
        <f>IF(OR($E72="", $F72="", AD$8=""),"",IF(AND(AD$8&lt;=$F72, EDATE(AD$8,3)-1&gt;=$E72),IF((INT(DATEDIF(DATE(YEAR($E72), 1+3*INT((MONTH($E72)-1)/3), 1),AD$8,"m")/3)+1)&lt;=INT(($H72*(INT(DATEDIF(DATE(YEAR($E72), 1+3*INT((MONTH($E72)-1)/3), 1),DATE(YEAR($F72), 1+3*INT((MONTH($F72)-1)/3), 1),"m")/3)+1))),2,IF(AND((INT(DATEDIF(DATE(YEAR($E72), 1+3*INT((MONTH($E72)-1)/3), 1),AD$8,"m")/3)+1)=INT(($H72*(INT(DATEDIF(DATE(YEAR($E72),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E72" s="19">
        <f>IF(OR($E72="", $F72="", AE$8=""),"",IF(AND(AE$8&lt;=$F72, EDATE(AE$8,3)-1&gt;=$E72),IF((INT(DATEDIF(DATE(YEAR($E72), 1+3*INT((MONTH($E72)-1)/3), 1),AE$8,"m")/3)+1)&lt;=INT(($H72*(INT(DATEDIF(DATE(YEAR($E72), 1+3*INT((MONTH($E72)-1)/3), 1),DATE(YEAR($F72), 1+3*INT((MONTH($F72)-1)/3), 1),"m")/3)+1))),2,IF(AND((INT(DATEDIF(DATE(YEAR($E72), 1+3*INT((MONTH($E72)-1)/3), 1),AE$8,"m")/3)+1)=INT(($H72*(INT(DATEDIF(DATE(YEAR($E72),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F72" s="19">
        <f>IF(OR($E72="", $F72="", AF$8=""),"",IF(AND(AF$8&lt;=$F72, EDATE(AF$8,3)-1&gt;=$E72),IF((INT(DATEDIF(DATE(YEAR($E72), 1+3*INT((MONTH($E72)-1)/3), 1),AF$8,"m")/3)+1)&lt;=INT(($H72*(INT(DATEDIF(DATE(YEAR($E72), 1+3*INT((MONTH($E72)-1)/3), 1),DATE(YEAR($F72), 1+3*INT((MONTH($F72)-1)/3), 1),"m")/3)+1))),2,IF(AND((INT(DATEDIF(DATE(YEAR($E72), 1+3*INT((MONTH($E72)-1)/3), 1),AF$8,"m")/3)+1)=INT(($H72*(INT(DATEDIF(DATE(YEAR($E72),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G72" s="19">
        <f>IF(OR($E72="", $F72="", AG$8=""),"",IF(AND(AG$8&lt;=$F72, EDATE(AG$8,3)-1&gt;=$E72),IF((INT(DATEDIF(DATE(YEAR($E72), 1+3*INT((MONTH($E72)-1)/3), 1),AG$8,"m")/3)+1)&lt;=INT(($H72*(INT(DATEDIF(DATE(YEAR($E72), 1+3*INT((MONTH($E72)-1)/3), 1),DATE(YEAR($F72), 1+3*INT((MONTH($F72)-1)/3), 1),"m")/3)+1))),2,IF(AND((INT(DATEDIF(DATE(YEAR($E72), 1+3*INT((MONTH($E72)-1)/3), 1),AG$8,"m")/3)+1)=INT(($H72*(INT(DATEDIF(DATE(YEAR($E72),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H72" s="19">
        <f>IF(OR($E72="", $F72="", AH$8=""),"",IF(AND(AH$8&lt;=$F72, EDATE(AH$8,3)-1&gt;=$E72),IF((INT(DATEDIF(DATE(YEAR($E72), 1+3*INT((MONTH($E72)-1)/3), 1),AH$8,"m")/3)+1)&lt;=INT(($H72*(INT(DATEDIF(DATE(YEAR($E72), 1+3*INT((MONTH($E72)-1)/3), 1),DATE(YEAR($F72), 1+3*INT((MONTH($F72)-1)/3), 1),"m")/3)+1))),2,IF(AND((INT(DATEDIF(DATE(YEAR($E72), 1+3*INT((MONTH($E72)-1)/3), 1),AH$8,"m")/3)+1)=INT(($H72*(INT(DATEDIF(DATE(YEAR($E72),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I72" s="19">
        <f>IF(OR($E72="", $F72="", AI$8=""),"",IF(AND(AI$8&lt;=$F72, EDATE(AI$8,3)-1&gt;=$E72),IF((INT(DATEDIF(DATE(YEAR($E72), 1+3*INT((MONTH($E72)-1)/3), 1),AI$8,"m")/3)+1)&lt;=INT(($H72*(INT(DATEDIF(DATE(YEAR($E72), 1+3*INT((MONTH($E72)-1)/3), 1),DATE(YEAR($F72), 1+3*INT((MONTH($F72)-1)/3), 1),"m")/3)+1))),2,IF(AND((INT(DATEDIF(DATE(YEAR($E72), 1+3*INT((MONTH($E72)-1)/3), 1),AI$8,"m")/3)+1)=INT(($H72*(INT(DATEDIF(DATE(YEAR($E72),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  <c r="AJ72" s="19">
        <f>IF(OR($E72="", $F72="", AJ$8=""),"",IF(AND(AJ$8&lt;=$F72, EDATE(AJ$8,3)-1&gt;=$E72),IF((INT(DATEDIF(DATE(YEAR($E72), 1+3*INT((MONTH($E72)-1)/3), 1),AJ$8,"m")/3)+1)&lt;=INT(($H72*(INT(DATEDIF(DATE(YEAR($E72), 1+3*INT((MONTH($E72)-1)/3), 1),DATE(YEAR($F72), 1+3*INT((MONTH($F72)-1)/3), 1),"m")/3)+1))),2,IF(AND((INT(DATEDIF(DATE(YEAR($E72), 1+3*INT((MONTH($E72)-1)/3), 1),AJ$8,"m")/3)+1)=INT(($H72*(INT(DATEDIF(DATE(YEAR($E72), 1+3*INT((MONTH($E72)-1)/3), 1),DATE(YEAR($F72), 1+3*INT((MONTH($F72)-1)/3), 1),"m")/3)+1)))+1,(($H72*(INT(DATEDIF(DATE(YEAR($E72), 1+3*INT((MONTH($E72)-1)/3), 1),DATE(YEAR($F72), 1+3*INT((MONTH($F72)-1)/3), 1),"m")/3)+1))-INT(($H72*(INT(DATEDIF(DATE(YEAR($E72), 1+3*INT((MONTH($E72)-1)/3), 1),DATE(YEAR($F72), 1+3*INT((MONTH($F72)-1)/3), 1),"m")/3)+1)))&gt;0)),3,1)),""))</f>
        <v/>
      </c>
    </row>
    <row r="73">
      <c r="A73" s="14">
        <f>IF(Datos!A68="","",Datos!A68)</f>
        <v/>
      </c>
      <c r="B73" s="15">
        <f>IF(Datos!B68="","",Datos!B68)</f>
        <v/>
      </c>
      <c r="C73" s="15">
        <f>IF(Datos!C68="","",Datos!C68)</f>
        <v/>
      </c>
      <c r="D73" s="15">
        <f>IF(Datos!D68="","",Datos!D68)</f>
        <v/>
      </c>
      <c r="E73" s="16">
        <f>IF(Datos!E68="","",Datos!E68)</f>
        <v/>
      </c>
      <c r="F73" s="16">
        <f>IF(Datos!F68="","",Datos!F68)</f>
        <v/>
      </c>
      <c r="G73" s="17">
        <f>IF(Datos!G68="","",Datos!G68)</f>
        <v/>
      </c>
      <c r="H73" s="18">
        <f>IF(Datos!H68="","",Datos!H68)</f>
        <v/>
      </c>
      <c r="I73" s="14">
        <f>IF(Datos!I68="","",Datos!I68)</f>
        <v/>
      </c>
      <c r="J73" s="14">
        <f>IF(Datos!J68="","",Datos!J68)</f>
        <v/>
      </c>
      <c r="K73" s="14">
        <f>IF(Datos!L68="","",Datos!L68)</f>
        <v/>
      </c>
      <c r="L73" s="15">
        <f>IF(Datos!N68="","",Datos!N68)</f>
        <v/>
      </c>
      <c r="M73" s="19">
        <f>IF(OR($E73="", $F73="", M$8=""),"",IF(AND(M$8&lt;=$F73, EDATE(M$8,3)-1&gt;=$E73),IF((INT(DATEDIF(DATE(YEAR($E73), 1+3*INT((MONTH($E73)-1)/3), 1),M$8,"m")/3)+1)&lt;=INT(($H73*(INT(DATEDIF(DATE(YEAR($E73), 1+3*INT((MONTH($E73)-1)/3), 1),DATE(YEAR($F73), 1+3*INT((MONTH($F73)-1)/3), 1),"m")/3)+1))),2,IF(AND((INT(DATEDIF(DATE(YEAR($E73), 1+3*INT((MONTH($E73)-1)/3), 1),M$8,"m")/3)+1)=INT(($H73*(INT(DATEDIF(DATE(YEAR($E73),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N73" s="19">
        <f>IF(OR($E73="", $F73="", N$8=""),"",IF(AND(N$8&lt;=$F73, EDATE(N$8,3)-1&gt;=$E73),IF((INT(DATEDIF(DATE(YEAR($E73), 1+3*INT((MONTH($E73)-1)/3), 1),N$8,"m")/3)+1)&lt;=INT(($H73*(INT(DATEDIF(DATE(YEAR($E73), 1+3*INT((MONTH($E73)-1)/3), 1),DATE(YEAR($F73), 1+3*INT((MONTH($F73)-1)/3), 1),"m")/3)+1))),2,IF(AND((INT(DATEDIF(DATE(YEAR($E73), 1+3*INT((MONTH($E73)-1)/3), 1),N$8,"m")/3)+1)=INT(($H73*(INT(DATEDIF(DATE(YEAR($E73),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O73" s="19">
        <f>IF(OR($E73="", $F73="", O$8=""),"",IF(AND(O$8&lt;=$F73, EDATE(O$8,3)-1&gt;=$E73),IF((INT(DATEDIF(DATE(YEAR($E73), 1+3*INT((MONTH($E73)-1)/3), 1),O$8,"m")/3)+1)&lt;=INT(($H73*(INT(DATEDIF(DATE(YEAR($E73), 1+3*INT((MONTH($E73)-1)/3), 1),DATE(YEAR($F73), 1+3*INT((MONTH($F73)-1)/3), 1),"m")/3)+1))),2,IF(AND((INT(DATEDIF(DATE(YEAR($E73), 1+3*INT((MONTH($E73)-1)/3), 1),O$8,"m")/3)+1)=INT(($H73*(INT(DATEDIF(DATE(YEAR($E73),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P73" s="19">
        <f>IF(OR($E73="", $F73="", P$8=""),"",IF(AND(P$8&lt;=$F73, EDATE(P$8,3)-1&gt;=$E73),IF((INT(DATEDIF(DATE(YEAR($E73), 1+3*INT((MONTH($E73)-1)/3), 1),P$8,"m")/3)+1)&lt;=INT(($H73*(INT(DATEDIF(DATE(YEAR($E73), 1+3*INT((MONTH($E73)-1)/3), 1),DATE(YEAR($F73), 1+3*INT((MONTH($F73)-1)/3), 1),"m")/3)+1))),2,IF(AND((INT(DATEDIF(DATE(YEAR($E73), 1+3*INT((MONTH($E73)-1)/3), 1),P$8,"m")/3)+1)=INT(($H73*(INT(DATEDIF(DATE(YEAR($E73),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Q73" s="19">
        <f>IF(OR($E73="", $F73="", Q$8=""),"",IF(AND(Q$8&lt;=$F73, EDATE(Q$8,3)-1&gt;=$E73),IF((INT(DATEDIF(DATE(YEAR($E73), 1+3*INT((MONTH($E73)-1)/3), 1),Q$8,"m")/3)+1)&lt;=INT(($H73*(INT(DATEDIF(DATE(YEAR($E73), 1+3*INT((MONTH($E73)-1)/3), 1),DATE(YEAR($F73), 1+3*INT((MONTH($F73)-1)/3), 1),"m")/3)+1))),2,IF(AND((INT(DATEDIF(DATE(YEAR($E73), 1+3*INT((MONTH($E73)-1)/3), 1),Q$8,"m")/3)+1)=INT(($H73*(INT(DATEDIF(DATE(YEAR($E73),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R73" s="19">
        <f>IF(OR($E73="", $F73="", R$8=""),"",IF(AND(R$8&lt;=$F73, EDATE(R$8,3)-1&gt;=$E73),IF((INT(DATEDIF(DATE(YEAR($E73), 1+3*INT((MONTH($E73)-1)/3), 1),R$8,"m")/3)+1)&lt;=INT(($H73*(INT(DATEDIF(DATE(YEAR($E73), 1+3*INT((MONTH($E73)-1)/3), 1),DATE(YEAR($F73), 1+3*INT((MONTH($F73)-1)/3), 1),"m")/3)+1))),2,IF(AND((INT(DATEDIF(DATE(YEAR($E73), 1+3*INT((MONTH($E73)-1)/3), 1),R$8,"m")/3)+1)=INT(($H73*(INT(DATEDIF(DATE(YEAR($E73),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S73" s="19">
        <f>IF(OR($E73="", $F73="", S$8=""),"",IF(AND(S$8&lt;=$F73, EDATE(S$8,3)-1&gt;=$E73),IF((INT(DATEDIF(DATE(YEAR($E73), 1+3*INT((MONTH($E73)-1)/3), 1),S$8,"m")/3)+1)&lt;=INT(($H73*(INT(DATEDIF(DATE(YEAR($E73), 1+3*INT((MONTH($E73)-1)/3), 1),DATE(YEAR($F73), 1+3*INT((MONTH($F73)-1)/3), 1),"m")/3)+1))),2,IF(AND((INT(DATEDIF(DATE(YEAR($E73), 1+3*INT((MONTH($E73)-1)/3), 1),S$8,"m")/3)+1)=INT(($H73*(INT(DATEDIF(DATE(YEAR($E73),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T73" s="19">
        <f>IF(OR($E73="", $F73="", T$8=""),"",IF(AND(T$8&lt;=$F73, EDATE(T$8,3)-1&gt;=$E73),IF((INT(DATEDIF(DATE(YEAR($E73), 1+3*INT((MONTH($E73)-1)/3), 1),T$8,"m")/3)+1)&lt;=INT(($H73*(INT(DATEDIF(DATE(YEAR($E73), 1+3*INT((MONTH($E73)-1)/3), 1),DATE(YEAR($F73), 1+3*INT((MONTH($F73)-1)/3), 1),"m")/3)+1))),2,IF(AND((INT(DATEDIF(DATE(YEAR($E73), 1+3*INT((MONTH($E73)-1)/3), 1),T$8,"m")/3)+1)=INT(($H73*(INT(DATEDIF(DATE(YEAR($E73),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U73" s="19">
        <f>IF(OR($E73="", $F73="", U$8=""),"",IF(AND(U$8&lt;=$F73, EDATE(U$8,3)-1&gt;=$E73),IF((INT(DATEDIF(DATE(YEAR($E73), 1+3*INT((MONTH($E73)-1)/3), 1),U$8,"m")/3)+1)&lt;=INT(($H73*(INT(DATEDIF(DATE(YEAR($E73), 1+3*INT((MONTH($E73)-1)/3), 1),DATE(YEAR($F73), 1+3*INT((MONTH($F73)-1)/3), 1),"m")/3)+1))),2,IF(AND((INT(DATEDIF(DATE(YEAR($E73), 1+3*INT((MONTH($E73)-1)/3), 1),U$8,"m")/3)+1)=INT(($H73*(INT(DATEDIF(DATE(YEAR($E73),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V73" s="19">
        <f>IF(OR($E73="", $F73="", V$8=""),"",IF(AND(V$8&lt;=$F73, EDATE(V$8,3)-1&gt;=$E73),IF((INT(DATEDIF(DATE(YEAR($E73), 1+3*INT((MONTH($E73)-1)/3), 1),V$8,"m")/3)+1)&lt;=INT(($H73*(INT(DATEDIF(DATE(YEAR($E73), 1+3*INT((MONTH($E73)-1)/3), 1),DATE(YEAR($F73), 1+3*INT((MONTH($F73)-1)/3), 1),"m")/3)+1))),2,IF(AND((INT(DATEDIF(DATE(YEAR($E73), 1+3*INT((MONTH($E73)-1)/3), 1),V$8,"m")/3)+1)=INT(($H73*(INT(DATEDIF(DATE(YEAR($E73),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W73" s="19">
        <f>IF(OR($E73="", $F73="", W$8=""),"",IF(AND(W$8&lt;=$F73, EDATE(W$8,3)-1&gt;=$E73),IF((INT(DATEDIF(DATE(YEAR($E73), 1+3*INT((MONTH($E73)-1)/3), 1),W$8,"m")/3)+1)&lt;=INT(($H73*(INT(DATEDIF(DATE(YEAR($E73), 1+3*INT((MONTH($E73)-1)/3), 1),DATE(YEAR($F73), 1+3*INT((MONTH($F73)-1)/3), 1),"m")/3)+1))),2,IF(AND((INT(DATEDIF(DATE(YEAR($E73), 1+3*INT((MONTH($E73)-1)/3), 1),W$8,"m")/3)+1)=INT(($H73*(INT(DATEDIF(DATE(YEAR($E73),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X73" s="19">
        <f>IF(OR($E73="", $F73="", X$8=""),"",IF(AND(X$8&lt;=$F73, EDATE(X$8,3)-1&gt;=$E73),IF((INT(DATEDIF(DATE(YEAR($E73), 1+3*INT((MONTH($E73)-1)/3), 1),X$8,"m")/3)+1)&lt;=INT(($H73*(INT(DATEDIF(DATE(YEAR($E73), 1+3*INT((MONTH($E73)-1)/3), 1),DATE(YEAR($F73), 1+3*INT((MONTH($F73)-1)/3), 1),"m")/3)+1))),2,IF(AND((INT(DATEDIF(DATE(YEAR($E73), 1+3*INT((MONTH($E73)-1)/3), 1),X$8,"m")/3)+1)=INT(($H73*(INT(DATEDIF(DATE(YEAR($E73),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Y73" s="19">
        <f>IF(OR($E73="", $F73="", Y$8=""),"",IF(AND(Y$8&lt;=$F73, EDATE(Y$8,3)-1&gt;=$E73),IF((INT(DATEDIF(DATE(YEAR($E73), 1+3*INT((MONTH($E73)-1)/3), 1),Y$8,"m")/3)+1)&lt;=INT(($H73*(INT(DATEDIF(DATE(YEAR($E73), 1+3*INT((MONTH($E73)-1)/3), 1),DATE(YEAR($F73), 1+3*INT((MONTH($F73)-1)/3), 1),"m")/3)+1))),2,IF(AND((INT(DATEDIF(DATE(YEAR($E73), 1+3*INT((MONTH($E73)-1)/3), 1),Y$8,"m")/3)+1)=INT(($H73*(INT(DATEDIF(DATE(YEAR($E73),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Z73" s="19">
        <f>IF(OR($E73="", $F73="", Z$8=""),"",IF(AND(Z$8&lt;=$F73, EDATE(Z$8,3)-1&gt;=$E73),IF((INT(DATEDIF(DATE(YEAR($E73), 1+3*INT((MONTH($E73)-1)/3), 1),Z$8,"m")/3)+1)&lt;=INT(($H73*(INT(DATEDIF(DATE(YEAR($E73), 1+3*INT((MONTH($E73)-1)/3), 1),DATE(YEAR($F73), 1+3*INT((MONTH($F73)-1)/3), 1),"m")/3)+1))),2,IF(AND((INT(DATEDIF(DATE(YEAR($E73), 1+3*INT((MONTH($E73)-1)/3), 1),Z$8,"m")/3)+1)=INT(($H73*(INT(DATEDIF(DATE(YEAR($E73),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A73" s="19">
        <f>IF(OR($E73="", $F73="", AA$8=""),"",IF(AND(AA$8&lt;=$F73, EDATE(AA$8,3)-1&gt;=$E73),IF((INT(DATEDIF(DATE(YEAR($E73), 1+3*INT((MONTH($E73)-1)/3), 1),AA$8,"m")/3)+1)&lt;=INT(($H73*(INT(DATEDIF(DATE(YEAR($E73), 1+3*INT((MONTH($E73)-1)/3), 1),DATE(YEAR($F73), 1+3*INT((MONTH($F73)-1)/3), 1),"m")/3)+1))),2,IF(AND((INT(DATEDIF(DATE(YEAR($E73), 1+3*INT((MONTH($E73)-1)/3), 1),AA$8,"m")/3)+1)=INT(($H73*(INT(DATEDIF(DATE(YEAR($E73),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B73" s="19">
        <f>IF(OR($E73="", $F73="", AB$8=""),"",IF(AND(AB$8&lt;=$F73, EDATE(AB$8,3)-1&gt;=$E73),IF((INT(DATEDIF(DATE(YEAR($E73), 1+3*INT((MONTH($E73)-1)/3), 1),AB$8,"m")/3)+1)&lt;=INT(($H73*(INT(DATEDIF(DATE(YEAR($E73), 1+3*INT((MONTH($E73)-1)/3), 1),DATE(YEAR($F73), 1+3*INT((MONTH($F73)-1)/3), 1),"m")/3)+1))),2,IF(AND((INT(DATEDIF(DATE(YEAR($E73), 1+3*INT((MONTH($E73)-1)/3), 1),AB$8,"m")/3)+1)=INT(($H73*(INT(DATEDIF(DATE(YEAR($E73),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C73" s="19">
        <f>IF(OR($E73="", $F73="", AC$8=""),"",IF(AND(AC$8&lt;=$F73, EDATE(AC$8,3)-1&gt;=$E73),IF((INT(DATEDIF(DATE(YEAR($E73), 1+3*INT((MONTH($E73)-1)/3), 1),AC$8,"m")/3)+1)&lt;=INT(($H73*(INT(DATEDIF(DATE(YEAR($E73), 1+3*INT((MONTH($E73)-1)/3), 1),DATE(YEAR($F73), 1+3*INT((MONTH($F73)-1)/3), 1),"m")/3)+1))),2,IF(AND((INT(DATEDIF(DATE(YEAR($E73), 1+3*INT((MONTH($E73)-1)/3), 1),AC$8,"m")/3)+1)=INT(($H73*(INT(DATEDIF(DATE(YEAR($E73),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D73" s="19">
        <f>IF(OR($E73="", $F73="", AD$8=""),"",IF(AND(AD$8&lt;=$F73, EDATE(AD$8,3)-1&gt;=$E73),IF((INT(DATEDIF(DATE(YEAR($E73), 1+3*INT((MONTH($E73)-1)/3), 1),AD$8,"m")/3)+1)&lt;=INT(($H73*(INT(DATEDIF(DATE(YEAR($E73), 1+3*INT((MONTH($E73)-1)/3), 1),DATE(YEAR($F73), 1+3*INT((MONTH($F73)-1)/3), 1),"m")/3)+1))),2,IF(AND((INT(DATEDIF(DATE(YEAR($E73), 1+3*INT((MONTH($E73)-1)/3), 1),AD$8,"m")/3)+1)=INT(($H73*(INT(DATEDIF(DATE(YEAR($E73),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E73" s="19">
        <f>IF(OR($E73="", $F73="", AE$8=""),"",IF(AND(AE$8&lt;=$F73, EDATE(AE$8,3)-1&gt;=$E73),IF((INT(DATEDIF(DATE(YEAR($E73), 1+3*INT((MONTH($E73)-1)/3), 1),AE$8,"m")/3)+1)&lt;=INT(($H73*(INT(DATEDIF(DATE(YEAR($E73), 1+3*INT((MONTH($E73)-1)/3), 1),DATE(YEAR($F73), 1+3*INT((MONTH($F73)-1)/3), 1),"m")/3)+1))),2,IF(AND((INT(DATEDIF(DATE(YEAR($E73), 1+3*INT((MONTH($E73)-1)/3), 1),AE$8,"m")/3)+1)=INT(($H73*(INT(DATEDIF(DATE(YEAR($E73),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F73" s="19">
        <f>IF(OR($E73="", $F73="", AF$8=""),"",IF(AND(AF$8&lt;=$F73, EDATE(AF$8,3)-1&gt;=$E73),IF((INT(DATEDIF(DATE(YEAR($E73), 1+3*INT((MONTH($E73)-1)/3), 1),AF$8,"m")/3)+1)&lt;=INT(($H73*(INT(DATEDIF(DATE(YEAR($E73), 1+3*INT((MONTH($E73)-1)/3), 1),DATE(YEAR($F73), 1+3*INT((MONTH($F73)-1)/3), 1),"m")/3)+1))),2,IF(AND((INT(DATEDIF(DATE(YEAR($E73), 1+3*INT((MONTH($E73)-1)/3), 1),AF$8,"m")/3)+1)=INT(($H73*(INT(DATEDIF(DATE(YEAR($E73),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G73" s="19">
        <f>IF(OR($E73="", $F73="", AG$8=""),"",IF(AND(AG$8&lt;=$F73, EDATE(AG$8,3)-1&gt;=$E73),IF((INT(DATEDIF(DATE(YEAR($E73), 1+3*INT((MONTH($E73)-1)/3), 1),AG$8,"m")/3)+1)&lt;=INT(($H73*(INT(DATEDIF(DATE(YEAR($E73), 1+3*INT((MONTH($E73)-1)/3), 1),DATE(YEAR($F73), 1+3*INT((MONTH($F73)-1)/3), 1),"m")/3)+1))),2,IF(AND((INT(DATEDIF(DATE(YEAR($E73), 1+3*INT((MONTH($E73)-1)/3), 1),AG$8,"m")/3)+1)=INT(($H73*(INT(DATEDIF(DATE(YEAR($E73),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H73" s="19">
        <f>IF(OR($E73="", $F73="", AH$8=""),"",IF(AND(AH$8&lt;=$F73, EDATE(AH$8,3)-1&gt;=$E73),IF((INT(DATEDIF(DATE(YEAR($E73), 1+3*INT((MONTH($E73)-1)/3), 1),AH$8,"m")/3)+1)&lt;=INT(($H73*(INT(DATEDIF(DATE(YEAR($E73), 1+3*INT((MONTH($E73)-1)/3), 1),DATE(YEAR($F73), 1+3*INT((MONTH($F73)-1)/3), 1),"m")/3)+1))),2,IF(AND((INT(DATEDIF(DATE(YEAR($E73), 1+3*INT((MONTH($E73)-1)/3), 1),AH$8,"m")/3)+1)=INT(($H73*(INT(DATEDIF(DATE(YEAR($E73),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I73" s="19">
        <f>IF(OR($E73="", $F73="", AI$8=""),"",IF(AND(AI$8&lt;=$F73, EDATE(AI$8,3)-1&gt;=$E73),IF((INT(DATEDIF(DATE(YEAR($E73), 1+3*INT((MONTH($E73)-1)/3), 1),AI$8,"m")/3)+1)&lt;=INT(($H73*(INT(DATEDIF(DATE(YEAR($E73), 1+3*INT((MONTH($E73)-1)/3), 1),DATE(YEAR($F73), 1+3*INT((MONTH($F73)-1)/3), 1),"m")/3)+1))),2,IF(AND((INT(DATEDIF(DATE(YEAR($E73), 1+3*INT((MONTH($E73)-1)/3), 1),AI$8,"m")/3)+1)=INT(($H73*(INT(DATEDIF(DATE(YEAR($E73),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  <c r="AJ73" s="19">
        <f>IF(OR($E73="", $F73="", AJ$8=""),"",IF(AND(AJ$8&lt;=$F73, EDATE(AJ$8,3)-1&gt;=$E73),IF((INT(DATEDIF(DATE(YEAR($E73), 1+3*INT((MONTH($E73)-1)/3), 1),AJ$8,"m")/3)+1)&lt;=INT(($H73*(INT(DATEDIF(DATE(YEAR($E73), 1+3*INT((MONTH($E73)-1)/3), 1),DATE(YEAR($F73), 1+3*INT((MONTH($F73)-1)/3), 1),"m")/3)+1))),2,IF(AND((INT(DATEDIF(DATE(YEAR($E73), 1+3*INT((MONTH($E73)-1)/3), 1),AJ$8,"m")/3)+1)=INT(($H73*(INT(DATEDIF(DATE(YEAR($E73), 1+3*INT((MONTH($E73)-1)/3), 1),DATE(YEAR($F73), 1+3*INT((MONTH($F73)-1)/3), 1),"m")/3)+1)))+1,(($H73*(INT(DATEDIF(DATE(YEAR($E73), 1+3*INT((MONTH($E73)-1)/3), 1),DATE(YEAR($F73), 1+3*INT((MONTH($F73)-1)/3), 1),"m")/3)+1))-INT(($H73*(INT(DATEDIF(DATE(YEAR($E73), 1+3*INT((MONTH($E73)-1)/3), 1),DATE(YEAR($F73), 1+3*INT((MONTH($F73)-1)/3), 1),"m")/3)+1)))&gt;0)),3,1)),""))</f>
        <v/>
      </c>
    </row>
    <row r="74">
      <c r="A74" s="14">
        <f>IF(Datos!A69="","",Datos!A69)</f>
        <v/>
      </c>
      <c r="B74" s="15">
        <f>IF(Datos!B69="","",Datos!B69)</f>
        <v/>
      </c>
      <c r="C74" s="15">
        <f>IF(Datos!C69="","",Datos!C69)</f>
        <v/>
      </c>
      <c r="D74" s="15">
        <f>IF(Datos!D69="","",Datos!D69)</f>
        <v/>
      </c>
      <c r="E74" s="16">
        <f>IF(Datos!E69="","",Datos!E69)</f>
        <v/>
      </c>
      <c r="F74" s="16">
        <f>IF(Datos!F69="","",Datos!F69)</f>
        <v/>
      </c>
      <c r="G74" s="17">
        <f>IF(Datos!G69="","",Datos!G69)</f>
        <v/>
      </c>
      <c r="H74" s="18">
        <f>IF(Datos!H69="","",Datos!H69)</f>
        <v/>
      </c>
      <c r="I74" s="14">
        <f>IF(Datos!I69="","",Datos!I69)</f>
        <v/>
      </c>
      <c r="J74" s="14">
        <f>IF(Datos!J69="","",Datos!J69)</f>
        <v/>
      </c>
      <c r="K74" s="14">
        <f>IF(Datos!L69="","",Datos!L69)</f>
        <v/>
      </c>
      <c r="L74" s="15">
        <f>IF(Datos!N69="","",Datos!N69)</f>
        <v/>
      </c>
      <c r="M74" s="19">
        <f>IF(OR($E74="", $F74="", M$8=""),"",IF(AND(M$8&lt;=$F74, EDATE(M$8,3)-1&gt;=$E74),IF((INT(DATEDIF(DATE(YEAR($E74), 1+3*INT((MONTH($E74)-1)/3), 1),M$8,"m")/3)+1)&lt;=INT(($H74*(INT(DATEDIF(DATE(YEAR($E74), 1+3*INT((MONTH($E74)-1)/3), 1),DATE(YEAR($F74), 1+3*INT((MONTH($F74)-1)/3), 1),"m")/3)+1))),2,IF(AND((INT(DATEDIF(DATE(YEAR($E74), 1+3*INT((MONTH($E74)-1)/3), 1),M$8,"m")/3)+1)=INT(($H74*(INT(DATEDIF(DATE(YEAR($E74),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N74" s="19">
        <f>IF(OR($E74="", $F74="", N$8=""),"",IF(AND(N$8&lt;=$F74, EDATE(N$8,3)-1&gt;=$E74),IF((INT(DATEDIF(DATE(YEAR($E74), 1+3*INT((MONTH($E74)-1)/3), 1),N$8,"m")/3)+1)&lt;=INT(($H74*(INT(DATEDIF(DATE(YEAR($E74), 1+3*INT((MONTH($E74)-1)/3), 1),DATE(YEAR($F74), 1+3*INT((MONTH($F74)-1)/3), 1),"m")/3)+1))),2,IF(AND((INT(DATEDIF(DATE(YEAR($E74), 1+3*INT((MONTH($E74)-1)/3), 1),N$8,"m")/3)+1)=INT(($H74*(INT(DATEDIF(DATE(YEAR($E74),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O74" s="19">
        <f>IF(OR($E74="", $F74="", O$8=""),"",IF(AND(O$8&lt;=$F74, EDATE(O$8,3)-1&gt;=$E74),IF((INT(DATEDIF(DATE(YEAR($E74), 1+3*INT((MONTH($E74)-1)/3), 1),O$8,"m")/3)+1)&lt;=INT(($H74*(INT(DATEDIF(DATE(YEAR($E74), 1+3*INT((MONTH($E74)-1)/3), 1),DATE(YEAR($F74), 1+3*INT((MONTH($F74)-1)/3), 1),"m")/3)+1))),2,IF(AND((INT(DATEDIF(DATE(YEAR($E74), 1+3*INT((MONTH($E74)-1)/3), 1),O$8,"m")/3)+1)=INT(($H74*(INT(DATEDIF(DATE(YEAR($E74),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P74" s="19">
        <f>IF(OR($E74="", $F74="", P$8=""),"",IF(AND(P$8&lt;=$F74, EDATE(P$8,3)-1&gt;=$E74),IF((INT(DATEDIF(DATE(YEAR($E74), 1+3*INT((MONTH($E74)-1)/3), 1),P$8,"m")/3)+1)&lt;=INT(($H74*(INT(DATEDIF(DATE(YEAR($E74), 1+3*INT((MONTH($E74)-1)/3), 1),DATE(YEAR($F74), 1+3*INT((MONTH($F74)-1)/3), 1),"m")/3)+1))),2,IF(AND((INT(DATEDIF(DATE(YEAR($E74), 1+3*INT((MONTH($E74)-1)/3), 1),P$8,"m")/3)+1)=INT(($H74*(INT(DATEDIF(DATE(YEAR($E74),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Q74" s="19">
        <f>IF(OR($E74="", $F74="", Q$8=""),"",IF(AND(Q$8&lt;=$F74, EDATE(Q$8,3)-1&gt;=$E74),IF((INT(DATEDIF(DATE(YEAR($E74), 1+3*INT((MONTH($E74)-1)/3), 1),Q$8,"m")/3)+1)&lt;=INT(($H74*(INT(DATEDIF(DATE(YEAR($E74), 1+3*INT((MONTH($E74)-1)/3), 1),DATE(YEAR($F74), 1+3*INT((MONTH($F74)-1)/3), 1),"m")/3)+1))),2,IF(AND((INT(DATEDIF(DATE(YEAR($E74), 1+3*INT((MONTH($E74)-1)/3), 1),Q$8,"m")/3)+1)=INT(($H74*(INT(DATEDIF(DATE(YEAR($E74),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R74" s="19">
        <f>IF(OR($E74="", $F74="", R$8=""),"",IF(AND(R$8&lt;=$F74, EDATE(R$8,3)-1&gt;=$E74),IF((INT(DATEDIF(DATE(YEAR($E74), 1+3*INT((MONTH($E74)-1)/3), 1),R$8,"m")/3)+1)&lt;=INT(($H74*(INT(DATEDIF(DATE(YEAR($E74), 1+3*INT((MONTH($E74)-1)/3), 1),DATE(YEAR($F74), 1+3*INT((MONTH($F74)-1)/3), 1),"m")/3)+1))),2,IF(AND((INT(DATEDIF(DATE(YEAR($E74), 1+3*INT((MONTH($E74)-1)/3), 1),R$8,"m")/3)+1)=INT(($H74*(INT(DATEDIF(DATE(YEAR($E74),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S74" s="19">
        <f>IF(OR($E74="", $F74="", S$8=""),"",IF(AND(S$8&lt;=$F74, EDATE(S$8,3)-1&gt;=$E74),IF((INT(DATEDIF(DATE(YEAR($E74), 1+3*INT((MONTH($E74)-1)/3), 1),S$8,"m")/3)+1)&lt;=INT(($H74*(INT(DATEDIF(DATE(YEAR($E74), 1+3*INT((MONTH($E74)-1)/3), 1),DATE(YEAR($F74), 1+3*INT((MONTH($F74)-1)/3), 1),"m")/3)+1))),2,IF(AND((INT(DATEDIF(DATE(YEAR($E74), 1+3*INT((MONTH($E74)-1)/3), 1),S$8,"m")/3)+1)=INT(($H74*(INT(DATEDIF(DATE(YEAR($E74),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T74" s="19">
        <f>IF(OR($E74="", $F74="", T$8=""),"",IF(AND(T$8&lt;=$F74, EDATE(T$8,3)-1&gt;=$E74),IF((INT(DATEDIF(DATE(YEAR($E74), 1+3*INT((MONTH($E74)-1)/3), 1),T$8,"m")/3)+1)&lt;=INT(($H74*(INT(DATEDIF(DATE(YEAR($E74), 1+3*INT((MONTH($E74)-1)/3), 1),DATE(YEAR($F74), 1+3*INT((MONTH($F74)-1)/3), 1),"m")/3)+1))),2,IF(AND((INT(DATEDIF(DATE(YEAR($E74), 1+3*INT((MONTH($E74)-1)/3), 1),T$8,"m")/3)+1)=INT(($H74*(INT(DATEDIF(DATE(YEAR($E74),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U74" s="19">
        <f>IF(OR($E74="", $F74="", U$8=""),"",IF(AND(U$8&lt;=$F74, EDATE(U$8,3)-1&gt;=$E74),IF((INT(DATEDIF(DATE(YEAR($E74), 1+3*INT((MONTH($E74)-1)/3), 1),U$8,"m")/3)+1)&lt;=INT(($H74*(INT(DATEDIF(DATE(YEAR($E74), 1+3*INT((MONTH($E74)-1)/3), 1),DATE(YEAR($F74), 1+3*INT((MONTH($F74)-1)/3), 1),"m")/3)+1))),2,IF(AND((INT(DATEDIF(DATE(YEAR($E74), 1+3*INT((MONTH($E74)-1)/3), 1),U$8,"m")/3)+1)=INT(($H74*(INT(DATEDIF(DATE(YEAR($E74),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V74" s="19">
        <f>IF(OR($E74="", $F74="", V$8=""),"",IF(AND(V$8&lt;=$F74, EDATE(V$8,3)-1&gt;=$E74),IF((INT(DATEDIF(DATE(YEAR($E74), 1+3*INT((MONTH($E74)-1)/3), 1),V$8,"m")/3)+1)&lt;=INT(($H74*(INT(DATEDIF(DATE(YEAR($E74), 1+3*INT((MONTH($E74)-1)/3), 1),DATE(YEAR($F74), 1+3*INT((MONTH($F74)-1)/3), 1),"m")/3)+1))),2,IF(AND((INT(DATEDIF(DATE(YEAR($E74), 1+3*INT((MONTH($E74)-1)/3), 1),V$8,"m")/3)+1)=INT(($H74*(INT(DATEDIF(DATE(YEAR($E74),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W74" s="19">
        <f>IF(OR($E74="", $F74="", W$8=""),"",IF(AND(W$8&lt;=$F74, EDATE(W$8,3)-1&gt;=$E74),IF((INT(DATEDIF(DATE(YEAR($E74), 1+3*INT((MONTH($E74)-1)/3), 1),W$8,"m")/3)+1)&lt;=INT(($H74*(INT(DATEDIF(DATE(YEAR($E74), 1+3*INT((MONTH($E74)-1)/3), 1),DATE(YEAR($F74), 1+3*INT((MONTH($F74)-1)/3), 1),"m")/3)+1))),2,IF(AND((INT(DATEDIF(DATE(YEAR($E74), 1+3*INT((MONTH($E74)-1)/3), 1),W$8,"m")/3)+1)=INT(($H74*(INT(DATEDIF(DATE(YEAR($E74),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X74" s="19">
        <f>IF(OR($E74="", $F74="", X$8=""),"",IF(AND(X$8&lt;=$F74, EDATE(X$8,3)-1&gt;=$E74),IF((INT(DATEDIF(DATE(YEAR($E74), 1+3*INT((MONTH($E74)-1)/3), 1),X$8,"m")/3)+1)&lt;=INT(($H74*(INT(DATEDIF(DATE(YEAR($E74), 1+3*INT((MONTH($E74)-1)/3), 1),DATE(YEAR($F74), 1+3*INT((MONTH($F74)-1)/3), 1),"m")/3)+1))),2,IF(AND((INT(DATEDIF(DATE(YEAR($E74), 1+3*INT((MONTH($E74)-1)/3), 1),X$8,"m")/3)+1)=INT(($H74*(INT(DATEDIF(DATE(YEAR($E74),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Y74" s="19">
        <f>IF(OR($E74="", $F74="", Y$8=""),"",IF(AND(Y$8&lt;=$F74, EDATE(Y$8,3)-1&gt;=$E74),IF((INT(DATEDIF(DATE(YEAR($E74), 1+3*INT((MONTH($E74)-1)/3), 1),Y$8,"m")/3)+1)&lt;=INT(($H74*(INT(DATEDIF(DATE(YEAR($E74), 1+3*INT((MONTH($E74)-1)/3), 1),DATE(YEAR($F74), 1+3*INT((MONTH($F74)-1)/3), 1),"m")/3)+1))),2,IF(AND((INT(DATEDIF(DATE(YEAR($E74), 1+3*INT((MONTH($E74)-1)/3), 1),Y$8,"m")/3)+1)=INT(($H74*(INT(DATEDIF(DATE(YEAR($E74),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Z74" s="19">
        <f>IF(OR($E74="", $F74="", Z$8=""),"",IF(AND(Z$8&lt;=$F74, EDATE(Z$8,3)-1&gt;=$E74),IF((INT(DATEDIF(DATE(YEAR($E74), 1+3*INT((MONTH($E74)-1)/3), 1),Z$8,"m")/3)+1)&lt;=INT(($H74*(INT(DATEDIF(DATE(YEAR($E74), 1+3*INT((MONTH($E74)-1)/3), 1),DATE(YEAR($F74), 1+3*INT((MONTH($F74)-1)/3), 1),"m")/3)+1))),2,IF(AND((INT(DATEDIF(DATE(YEAR($E74), 1+3*INT((MONTH($E74)-1)/3), 1),Z$8,"m")/3)+1)=INT(($H74*(INT(DATEDIF(DATE(YEAR($E74),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A74" s="19">
        <f>IF(OR($E74="", $F74="", AA$8=""),"",IF(AND(AA$8&lt;=$F74, EDATE(AA$8,3)-1&gt;=$E74),IF((INT(DATEDIF(DATE(YEAR($E74), 1+3*INT((MONTH($E74)-1)/3), 1),AA$8,"m")/3)+1)&lt;=INT(($H74*(INT(DATEDIF(DATE(YEAR($E74), 1+3*INT((MONTH($E74)-1)/3), 1),DATE(YEAR($F74), 1+3*INT((MONTH($F74)-1)/3), 1),"m")/3)+1))),2,IF(AND((INT(DATEDIF(DATE(YEAR($E74), 1+3*INT((MONTH($E74)-1)/3), 1),AA$8,"m")/3)+1)=INT(($H74*(INT(DATEDIF(DATE(YEAR($E74),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B74" s="19">
        <f>IF(OR($E74="", $F74="", AB$8=""),"",IF(AND(AB$8&lt;=$F74, EDATE(AB$8,3)-1&gt;=$E74),IF((INT(DATEDIF(DATE(YEAR($E74), 1+3*INT((MONTH($E74)-1)/3), 1),AB$8,"m")/3)+1)&lt;=INT(($H74*(INT(DATEDIF(DATE(YEAR($E74), 1+3*INT((MONTH($E74)-1)/3), 1),DATE(YEAR($F74), 1+3*INT((MONTH($F74)-1)/3), 1),"m")/3)+1))),2,IF(AND((INT(DATEDIF(DATE(YEAR($E74), 1+3*INT((MONTH($E74)-1)/3), 1),AB$8,"m")/3)+1)=INT(($H74*(INT(DATEDIF(DATE(YEAR($E74),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C74" s="19">
        <f>IF(OR($E74="", $F74="", AC$8=""),"",IF(AND(AC$8&lt;=$F74, EDATE(AC$8,3)-1&gt;=$E74),IF((INT(DATEDIF(DATE(YEAR($E74), 1+3*INT((MONTH($E74)-1)/3), 1),AC$8,"m")/3)+1)&lt;=INT(($H74*(INT(DATEDIF(DATE(YEAR($E74), 1+3*INT((MONTH($E74)-1)/3), 1),DATE(YEAR($F74), 1+3*INT((MONTH($F74)-1)/3), 1),"m")/3)+1))),2,IF(AND((INT(DATEDIF(DATE(YEAR($E74), 1+3*INT((MONTH($E74)-1)/3), 1),AC$8,"m")/3)+1)=INT(($H74*(INT(DATEDIF(DATE(YEAR($E74),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D74" s="19">
        <f>IF(OR($E74="", $F74="", AD$8=""),"",IF(AND(AD$8&lt;=$F74, EDATE(AD$8,3)-1&gt;=$E74),IF((INT(DATEDIF(DATE(YEAR($E74), 1+3*INT((MONTH($E74)-1)/3), 1),AD$8,"m")/3)+1)&lt;=INT(($H74*(INT(DATEDIF(DATE(YEAR($E74), 1+3*INT((MONTH($E74)-1)/3), 1),DATE(YEAR($F74), 1+3*INT((MONTH($F74)-1)/3), 1),"m")/3)+1))),2,IF(AND((INT(DATEDIF(DATE(YEAR($E74), 1+3*INT((MONTH($E74)-1)/3), 1),AD$8,"m")/3)+1)=INT(($H74*(INT(DATEDIF(DATE(YEAR($E74),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E74" s="19">
        <f>IF(OR($E74="", $F74="", AE$8=""),"",IF(AND(AE$8&lt;=$F74, EDATE(AE$8,3)-1&gt;=$E74),IF((INT(DATEDIF(DATE(YEAR($E74), 1+3*INT((MONTH($E74)-1)/3), 1),AE$8,"m")/3)+1)&lt;=INT(($H74*(INT(DATEDIF(DATE(YEAR($E74), 1+3*INT((MONTH($E74)-1)/3), 1),DATE(YEAR($F74), 1+3*INT((MONTH($F74)-1)/3), 1),"m")/3)+1))),2,IF(AND((INT(DATEDIF(DATE(YEAR($E74), 1+3*INT((MONTH($E74)-1)/3), 1),AE$8,"m")/3)+1)=INT(($H74*(INT(DATEDIF(DATE(YEAR($E74),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F74" s="19">
        <f>IF(OR($E74="", $F74="", AF$8=""),"",IF(AND(AF$8&lt;=$F74, EDATE(AF$8,3)-1&gt;=$E74),IF((INT(DATEDIF(DATE(YEAR($E74), 1+3*INT((MONTH($E74)-1)/3), 1),AF$8,"m")/3)+1)&lt;=INT(($H74*(INT(DATEDIF(DATE(YEAR($E74), 1+3*INT((MONTH($E74)-1)/3), 1),DATE(YEAR($F74), 1+3*INT((MONTH($F74)-1)/3), 1),"m")/3)+1))),2,IF(AND((INT(DATEDIF(DATE(YEAR($E74), 1+3*INT((MONTH($E74)-1)/3), 1),AF$8,"m")/3)+1)=INT(($H74*(INT(DATEDIF(DATE(YEAR($E74),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G74" s="19">
        <f>IF(OR($E74="", $F74="", AG$8=""),"",IF(AND(AG$8&lt;=$F74, EDATE(AG$8,3)-1&gt;=$E74),IF((INT(DATEDIF(DATE(YEAR($E74), 1+3*INT((MONTH($E74)-1)/3), 1),AG$8,"m")/3)+1)&lt;=INT(($H74*(INT(DATEDIF(DATE(YEAR($E74), 1+3*INT((MONTH($E74)-1)/3), 1),DATE(YEAR($F74), 1+3*INT((MONTH($F74)-1)/3), 1),"m")/3)+1))),2,IF(AND((INT(DATEDIF(DATE(YEAR($E74), 1+3*INT((MONTH($E74)-1)/3), 1),AG$8,"m")/3)+1)=INT(($H74*(INT(DATEDIF(DATE(YEAR($E74),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H74" s="19">
        <f>IF(OR($E74="", $F74="", AH$8=""),"",IF(AND(AH$8&lt;=$F74, EDATE(AH$8,3)-1&gt;=$E74),IF((INT(DATEDIF(DATE(YEAR($E74), 1+3*INT((MONTH($E74)-1)/3), 1),AH$8,"m")/3)+1)&lt;=INT(($H74*(INT(DATEDIF(DATE(YEAR($E74), 1+3*INT((MONTH($E74)-1)/3), 1),DATE(YEAR($F74), 1+3*INT((MONTH($F74)-1)/3), 1),"m")/3)+1))),2,IF(AND((INT(DATEDIF(DATE(YEAR($E74), 1+3*INT((MONTH($E74)-1)/3), 1),AH$8,"m")/3)+1)=INT(($H74*(INT(DATEDIF(DATE(YEAR($E74),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I74" s="19">
        <f>IF(OR($E74="", $F74="", AI$8=""),"",IF(AND(AI$8&lt;=$F74, EDATE(AI$8,3)-1&gt;=$E74),IF((INT(DATEDIF(DATE(YEAR($E74), 1+3*INT((MONTH($E74)-1)/3), 1),AI$8,"m")/3)+1)&lt;=INT(($H74*(INT(DATEDIF(DATE(YEAR($E74), 1+3*INT((MONTH($E74)-1)/3), 1),DATE(YEAR($F74), 1+3*INT((MONTH($F74)-1)/3), 1),"m")/3)+1))),2,IF(AND((INT(DATEDIF(DATE(YEAR($E74), 1+3*INT((MONTH($E74)-1)/3), 1),AI$8,"m")/3)+1)=INT(($H74*(INT(DATEDIF(DATE(YEAR($E74),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  <c r="AJ74" s="19">
        <f>IF(OR($E74="", $F74="", AJ$8=""),"",IF(AND(AJ$8&lt;=$F74, EDATE(AJ$8,3)-1&gt;=$E74),IF((INT(DATEDIF(DATE(YEAR($E74), 1+3*INT((MONTH($E74)-1)/3), 1),AJ$8,"m")/3)+1)&lt;=INT(($H74*(INT(DATEDIF(DATE(YEAR($E74), 1+3*INT((MONTH($E74)-1)/3), 1),DATE(YEAR($F74), 1+3*INT((MONTH($F74)-1)/3), 1),"m")/3)+1))),2,IF(AND((INT(DATEDIF(DATE(YEAR($E74), 1+3*INT((MONTH($E74)-1)/3), 1),AJ$8,"m")/3)+1)=INT(($H74*(INT(DATEDIF(DATE(YEAR($E74), 1+3*INT((MONTH($E74)-1)/3), 1),DATE(YEAR($F74), 1+3*INT((MONTH($F74)-1)/3), 1),"m")/3)+1)))+1,(($H74*(INT(DATEDIF(DATE(YEAR($E74), 1+3*INT((MONTH($E74)-1)/3), 1),DATE(YEAR($F74), 1+3*INT((MONTH($F74)-1)/3), 1),"m")/3)+1))-INT(($H74*(INT(DATEDIF(DATE(YEAR($E74), 1+3*INT((MONTH($E74)-1)/3), 1),DATE(YEAR($F74), 1+3*INT((MONTH($F74)-1)/3), 1),"m")/3)+1)))&gt;0)),3,1)),""))</f>
        <v/>
      </c>
    </row>
    <row r="75">
      <c r="A75" s="14">
        <f>IF(Datos!A70="","",Datos!A70)</f>
        <v/>
      </c>
      <c r="B75" s="15">
        <f>IF(Datos!B70="","",Datos!B70)</f>
        <v/>
      </c>
      <c r="C75" s="15">
        <f>IF(Datos!C70="","",Datos!C70)</f>
        <v/>
      </c>
      <c r="D75" s="15">
        <f>IF(Datos!D70="","",Datos!D70)</f>
        <v/>
      </c>
      <c r="E75" s="16">
        <f>IF(Datos!E70="","",Datos!E70)</f>
        <v/>
      </c>
      <c r="F75" s="16">
        <f>IF(Datos!F70="","",Datos!F70)</f>
        <v/>
      </c>
      <c r="G75" s="17">
        <f>IF(Datos!G70="","",Datos!G70)</f>
        <v/>
      </c>
      <c r="H75" s="18">
        <f>IF(Datos!H70="","",Datos!H70)</f>
        <v/>
      </c>
      <c r="I75" s="14">
        <f>IF(Datos!I70="","",Datos!I70)</f>
        <v/>
      </c>
      <c r="J75" s="14">
        <f>IF(Datos!J70="","",Datos!J70)</f>
        <v/>
      </c>
      <c r="K75" s="14">
        <f>IF(Datos!L70="","",Datos!L70)</f>
        <v/>
      </c>
      <c r="L75" s="15">
        <f>IF(Datos!N70="","",Datos!N70)</f>
        <v/>
      </c>
      <c r="M75" s="19">
        <f>IF(OR($E75="", $F75="", M$8=""),"",IF(AND(M$8&lt;=$F75, EDATE(M$8,3)-1&gt;=$E75),IF((INT(DATEDIF(DATE(YEAR($E75), 1+3*INT((MONTH($E75)-1)/3), 1),M$8,"m")/3)+1)&lt;=INT(($H75*(INT(DATEDIF(DATE(YEAR($E75), 1+3*INT((MONTH($E75)-1)/3), 1),DATE(YEAR($F75), 1+3*INT((MONTH($F75)-1)/3), 1),"m")/3)+1))),2,IF(AND((INT(DATEDIF(DATE(YEAR($E75), 1+3*INT((MONTH($E75)-1)/3), 1),M$8,"m")/3)+1)=INT(($H75*(INT(DATEDIF(DATE(YEAR($E75),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N75" s="19">
        <f>IF(OR($E75="", $F75="", N$8=""),"",IF(AND(N$8&lt;=$F75, EDATE(N$8,3)-1&gt;=$E75),IF((INT(DATEDIF(DATE(YEAR($E75), 1+3*INT((MONTH($E75)-1)/3), 1),N$8,"m")/3)+1)&lt;=INT(($H75*(INT(DATEDIF(DATE(YEAR($E75), 1+3*INT((MONTH($E75)-1)/3), 1),DATE(YEAR($F75), 1+3*INT((MONTH($F75)-1)/3), 1),"m")/3)+1))),2,IF(AND((INT(DATEDIF(DATE(YEAR($E75), 1+3*INT((MONTH($E75)-1)/3), 1),N$8,"m")/3)+1)=INT(($H75*(INT(DATEDIF(DATE(YEAR($E75),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O75" s="19">
        <f>IF(OR($E75="", $F75="", O$8=""),"",IF(AND(O$8&lt;=$F75, EDATE(O$8,3)-1&gt;=$E75),IF((INT(DATEDIF(DATE(YEAR($E75), 1+3*INT((MONTH($E75)-1)/3), 1),O$8,"m")/3)+1)&lt;=INT(($H75*(INT(DATEDIF(DATE(YEAR($E75), 1+3*INT((MONTH($E75)-1)/3), 1),DATE(YEAR($F75), 1+3*INT((MONTH($F75)-1)/3), 1),"m")/3)+1))),2,IF(AND((INT(DATEDIF(DATE(YEAR($E75), 1+3*INT((MONTH($E75)-1)/3), 1),O$8,"m")/3)+1)=INT(($H75*(INT(DATEDIF(DATE(YEAR($E75),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P75" s="19">
        <f>IF(OR($E75="", $F75="", P$8=""),"",IF(AND(P$8&lt;=$F75, EDATE(P$8,3)-1&gt;=$E75),IF((INT(DATEDIF(DATE(YEAR($E75), 1+3*INT((MONTH($E75)-1)/3), 1),P$8,"m")/3)+1)&lt;=INT(($H75*(INT(DATEDIF(DATE(YEAR($E75), 1+3*INT((MONTH($E75)-1)/3), 1),DATE(YEAR($F75), 1+3*INT((MONTH($F75)-1)/3), 1),"m")/3)+1))),2,IF(AND((INT(DATEDIF(DATE(YEAR($E75), 1+3*INT((MONTH($E75)-1)/3), 1),P$8,"m")/3)+1)=INT(($H75*(INT(DATEDIF(DATE(YEAR($E75),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Q75" s="19">
        <f>IF(OR($E75="", $F75="", Q$8=""),"",IF(AND(Q$8&lt;=$F75, EDATE(Q$8,3)-1&gt;=$E75),IF((INT(DATEDIF(DATE(YEAR($E75), 1+3*INT((MONTH($E75)-1)/3), 1),Q$8,"m")/3)+1)&lt;=INT(($H75*(INT(DATEDIF(DATE(YEAR($E75), 1+3*INT((MONTH($E75)-1)/3), 1),DATE(YEAR($F75), 1+3*INT((MONTH($F75)-1)/3), 1),"m")/3)+1))),2,IF(AND((INT(DATEDIF(DATE(YEAR($E75), 1+3*INT((MONTH($E75)-1)/3), 1),Q$8,"m")/3)+1)=INT(($H75*(INT(DATEDIF(DATE(YEAR($E75),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R75" s="19">
        <f>IF(OR($E75="", $F75="", R$8=""),"",IF(AND(R$8&lt;=$F75, EDATE(R$8,3)-1&gt;=$E75),IF((INT(DATEDIF(DATE(YEAR($E75), 1+3*INT((MONTH($E75)-1)/3), 1),R$8,"m")/3)+1)&lt;=INT(($H75*(INT(DATEDIF(DATE(YEAR($E75), 1+3*INT((MONTH($E75)-1)/3), 1),DATE(YEAR($F75), 1+3*INT((MONTH($F75)-1)/3), 1),"m")/3)+1))),2,IF(AND((INT(DATEDIF(DATE(YEAR($E75), 1+3*INT((MONTH($E75)-1)/3), 1),R$8,"m")/3)+1)=INT(($H75*(INT(DATEDIF(DATE(YEAR($E75),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S75" s="19">
        <f>IF(OR($E75="", $F75="", S$8=""),"",IF(AND(S$8&lt;=$F75, EDATE(S$8,3)-1&gt;=$E75),IF((INT(DATEDIF(DATE(YEAR($E75), 1+3*INT((MONTH($E75)-1)/3), 1),S$8,"m")/3)+1)&lt;=INT(($H75*(INT(DATEDIF(DATE(YEAR($E75), 1+3*INT((MONTH($E75)-1)/3), 1),DATE(YEAR($F75), 1+3*INT((MONTH($F75)-1)/3), 1),"m")/3)+1))),2,IF(AND((INT(DATEDIF(DATE(YEAR($E75), 1+3*INT((MONTH($E75)-1)/3), 1),S$8,"m")/3)+1)=INT(($H75*(INT(DATEDIF(DATE(YEAR($E75),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T75" s="19">
        <f>IF(OR($E75="", $F75="", T$8=""),"",IF(AND(T$8&lt;=$F75, EDATE(T$8,3)-1&gt;=$E75),IF((INT(DATEDIF(DATE(YEAR($E75), 1+3*INT((MONTH($E75)-1)/3), 1),T$8,"m")/3)+1)&lt;=INT(($H75*(INT(DATEDIF(DATE(YEAR($E75), 1+3*INT((MONTH($E75)-1)/3), 1),DATE(YEAR($F75), 1+3*INT((MONTH($F75)-1)/3), 1),"m")/3)+1))),2,IF(AND((INT(DATEDIF(DATE(YEAR($E75), 1+3*INT((MONTH($E75)-1)/3), 1),T$8,"m")/3)+1)=INT(($H75*(INT(DATEDIF(DATE(YEAR($E75),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U75" s="19">
        <f>IF(OR($E75="", $F75="", U$8=""),"",IF(AND(U$8&lt;=$F75, EDATE(U$8,3)-1&gt;=$E75),IF((INT(DATEDIF(DATE(YEAR($E75), 1+3*INT((MONTH($E75)-1)/3), 1),U$8,"m")/3)+1)&lt;=INT(($H75*(INT(DATEDIF(DATE(YEAR($E75), 1+3*INT((MONTH($E75)-1)/3), 1),DATE(YEAR($F75), 1+3*INT((MONTH($F75)-1)/3), 1),"m")/3)+1))),2,IF(AND((INT(DATEDIF(DATE(YEAR($E75), 1+3*INT((MONTH($E75)-1)/3), 1),U$8,"m")/3)+1)=INT(($H75*(INT(DATEDIF(DATE(YEAR($E75),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V75" s="19">
        <f>IF(OR($E75="", $F75="", V$8=""),"",IF(AND(V$8&lt;=$F75, EDATE(V$8,3)-1&gt;=$E75),IF((INT(DATEDIF(DATE(YEAR($E75), 1+3*INT((MONTH($E75)-1)/3), 1),V$8,"m")/3)+1)&lt;=INT(($H75*(INT(DATEDIF(DATE(YEAR($E75), 1+3*INT((MONTH($E75)-1)/3), 1),DATE(YEAR($F75), 1+3*INT((MONTH($F75)-1)/3), 1),"m")/3)+1))),2,IF(AND((INT(DATEDIF(DATE(YEAR($E75), 1+3*INT((MONTH($E75)-1)/3), 1),V$8,"m")/3)+1)=INT(($H75*(INT(DATEDIF(DATE(YEAR($E75),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W75" s="19">
        <f>IF(OR($E75="", $F75="", W$8=""),"",IF(AND(W$8&lt;=$F75, EDATE(W$8,3)-1&gt;=$E75),IF((INT(DATEDIF(DATE(YEAR($E75), 1+3*INT((MONTH($E75)-1)/3), 1),W$8,"m")/3)+1)&lt;=INT(($H75*(INT(DATEDIF(DATE(YEAR($E75), 1+3*INT((MONTH($E75)-1)/3), 1),DATE(YEAR($F75), 1+3*INT((MONTH($F75)-1)/3), 1),"m")/3)+1))),2,IF(AND((INT(DATEDIF(DATE(YEAR($E75), 1+3*INT((MONTH($E75)-1)/3), 1),W$8,"m")/3)+1)=INT(($H75*(INT(DATEDIF(DATE(YEAR($E75),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X75" s="19">
        <f>IF(OR($E75="", $F75="", X$8=""),"",IF(AND(X$8&lt;=$F75, EDATE(X$8,3)-1&gt;=$E75),IF((INT(DATEDIF(DATE(YEAR($E75), 1+3*INT((MONTH($E75)-1)/3), 1),X$8,"m")/3)+1)&lt;=INT(($H75*(INT(DATEDIF(DATE(YEAR($E75), 1+3*INT((MONTH($E75)-1)/3), 1),DATE(YEAR($F75), 1+3*INT((MONTH($F75)-1)/3), 1),"m")/3)+1))),2,IF(AND((INT(DATEDIF(DATE(YEAR($E75), 1+3*INT((MONTH($E75)-1)/3), 1),X$8,"m")/3)+1)=INT(($H75*(INT(DATEDIF(DATE(YEAR($E75),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Y75" s="19">
        <f>IF(OR($E75="", $F75="", Y$8=""),"",IF(AND(Y$8&lt;=$F75, EDATE(Y$8,3)-1&gt;=$E75),IF((INT(DATEDIF(DATE(YEAR($E75), 1+3*INT((MONTH($E75)-1)/3), 1),Y$8,"m")/3)+1)&lt;=INT(($H75*(INT(DATEDIF(DATE(YEAR($E75), 1+3*INT((MONTH($E75)-1)/3), 1),DATE(YEAR($F75), 1+3*INT((MONTH($F75)-1)/3), 1),"m")/3)+1))),2,IF(AND((INT(DATEDIF(DATE(YEAR($E75), 1+3*INT((MONTH($E75)-1)/3), 1),Y$8,"m")/3)+1)=INT(($H75*(INT(DATEDIF(DATE(YEAR($E75),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Z75" s="19">
        <f>IF(OR($E75="", $F75="", Z$8=""),"",IF(AND(Z$8&lt;=$F75, EDATE(Z$8,3)-1&gt;=$E75),IF((INT(DATEDIF(DATE(YEAR($E75), 1+3*INT((MONTH($E75)-1)/3), 1),Z$8,"m")/3)+1)&lt;=INT(($H75*(INT(DATEDIF(DATE(YEAR($E75), 1+3*INT((MONTH($E75)-1)/3), 1),DATE(YEAR($F75), 1+3*INT((MONTH($F75)-1)/3), 1),"m")/3)+1))),2,IF(AND((INT(DATEDIF(DATE(YEAR($E75), 1+3*INT((MONTH($E75)-1)/3), 1),Z$8,"m")/3)+1)=INT(($H75*(INT(DATEDIF(DATE(YEAR($E75),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A75" s="19">
        <f>IF(OR($E75="", $F75="", AA$8=""),"",IF(AND(AA$8&lt;=$F75, EDATE(AA$8,3)-1&gt;=$E75),IF((INT(DATEDIF(DATE(YEAR($E75), 1+3*INT((MONTH($E75)-1)/3), 1),AA$8,"m")/3)+1)&lt;=INT(($H75*(INT(DATEDIF(DATE(YEAR($E75), 1+3*INT((MONTH($E75)-1)/3), 1),DATE(YEAR($F75), 1+3*INT((MONTH($F75)-1)/3), 1),"m")/3)+1))),2,IF(AND((INT(DATEDIF(DATE(YEAR($E75), 1+3*INT((MONTH($E75)-1)/3), 1),AA$8,"m")/3)+1)=INT(($H75*(INT(DATEDIF(DATE(YEAR($E75),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B75" s="19">
        <f>IF(OR($E75="", $F75="", AB$8=""),"",IF(AND(AB$8&lt;=$F75, EDATE(AB$8,3)-1&gt;=$E75),IF((INT(DATEDIF(DATE(YEAR($E75), 1+3*INT((MONTH($E75)-1)/3), 1),AB$8,"m")/3)+1)&lt;=INT(($H75*(INT(DATEDIF(DATE(YEAR($E75), 1+3*INT((MONTH($E75)-1)/3), 1),DATE(YEAR($F75), 1+3*INT((MONTH($F75)-1)/3), 1),"m")/3)+1))),2,IF(AND((INT(DATEDIF(DATE(YEAR($E75), 1+3*INT((MONTH($E75)-1)/3), 1),AB$8,"m")/3)+1)=INT(($H75*(INT(DATEDIF(DATE(YEAR($E75),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C75" s="19">
        <f>IF(OR($E75="", $F75="", AC$8=""),"",IF(AND(AC$8&lt;=$F75, EDATE(AC$8,3)-1&gt;=$E75),IF((INT(DATEDIF(DATE(YEAR($E75), 1+3*INT((MONTH($E75)-1)/3), 1),AC$8,"m")/3)+1)&lt;=INT(($H75*(INT(DATEDIF(DATE(YEAR($E75), 1+3*INT((MONTH($E75)-1)/3), 1),DATE(YEAR($F75), 1+3*INT((MONTH($F75)-1)/3), 1),"m")/3)+1))),2,IF(AND((INT(DATEDIF(DATE(YEAR($E75), 1+3*INT((MONTH($E75)-1)/3), 1),AC$8,"m")/3)+1)=INT(($H75*(INT(DATEDIF(DATE(YEAR($E75),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D75" s="19">
        <f>IF(OR($E75="", $F75="", AD$8=""),"",IF(AND(AD$8&lt;=$F75, EDATE(AD$8,3)-1&gt;=$E75),IF((INT(DATEDIF(DATE(YEAR($E75), 1+3*INT((MONTH($E75)-1)/3), 1),AD$8,"m")/3)+1)&lt;=INT(($H75*(INT(DATEDIF(DATE(YEAR($E75), 1+3*INT((MONTH($E75)-1)/3), 1),DATE(YEAR($F75), 1+3*INT((MONTH($F75)-1)/3), 1),"m")/3)+1))),2,IF(AND((INT(DATEDIF(DATE(YEAR($E75), 1+3*INT((MONTH($E75)-1)/3), 1),AD$8,"m")/3)+1)=INT(($H75*(INT(DATEDIF(DATE(YEAR($E75),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E75" s="19">
        <f>IF(OR($E75="", $F75="", AE$8=""),"",IF(AND(AE$8&lt;=$F75, EDATE(AE$8,3)-1&gt;=$E75),IF((INT(DATEDIF(DATE(YEAR($E75), 1+3*INT((MONTH($E75)-1)/3), 1),AE$8,"m")/3)+1)&lt;=INT(($H75*(INT(DATEDIF(DATE(YEAR($E75), 1+3*INT((MONTH($E75)-1)/3), 1),DATE(YEAR($F75), 1+3*INT((MONTH($F75)-1)/3), 1),"m")/3)+1))),2,IF(AND((INT(DATEDIF(DATE(YEAR($E75), 1+3*INT((MONTH($E75)-1)/3), 1),AE$8,"m")/3)+1)=INT(($H75*(INT(DATEDIF(DATE(YEAR($E75),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F75" s="19">
        <f>IF(OR($E75="", $F75="", AF$8=""),"",IF(AND(AF$8&lt;=$F75, EDATE(AF$8,3)-1&gt;=$E75),IF((INT(DATEDIF(DATE(YEAR($E75), 1+3*INT((MONTH($E75)-1)/3), 1),AF$8,"m")/3)+1)&lt;=INT(($H75*(INT(DATEDIF(DATE(YEAR($E75), 1+3*INT((MONTH($E75)-1)/3), 1),DATE(YEAR($F75), 1+3*INT((MONTH($F75)-1)/3), 1),"m")/3)+1))),2,IF(AND((INT(DATEDIF(DATE(YEAR($E75), 1+3*INT((MONTH($E75)-1)/3), 1),AF$8,"m")/3)+1)=INT(($H75*(INT(DATEDIF(DATE(YEAR($E75),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G75" s="19">
        <f>IF(OR($E75="", $F75="", AG$8=""),"",IF(AND(AG$8&lt;=$F75, EDATE(AG$8,3)-1&gt;=$E75),IF((INT(DATEDIF(DATE(YEAR($E75), 1+3*INT((MONTH($E75)-1)/3), 1),AG$8,"m")/3)+1)&lt;=INT(($H75*(INT(DATEDIF(DATE(YEAR($E75), 1+3*INT((MONTH($E75)-1)/3), 1),DATE(YEAR($F75), 1+3*INT((MONTH($F75)-1)/3), 1),"m")/3)+1))),2,IF(AND((INT(DATEDIF(DATE(YEAR($E75), 1+3*INT((MONTH($E75)-1)/3), 1),AG$8,"m")/3)+1)=INT(($H75*(INT(DATEDIF(DATE(YEAR($E75),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H75" s="19">
        <f>IF(OR($E75="", $F75="", AH$8=""),"",IF(AND(AH$8&lt;=$F75, EDATE(AH$8,3)-1&gt;=$E75),IF((INT(DATEDIF(DATE(YEAR($E75), 1+3*INT((MONTH($E75)-1)/3), 1),AH$8,"m")/3)+1)&lt;=INT(($H75*(INT(DATEDIF(DATE(YEAR($E75), 1+3*INT((MONTH($E75)-1)/3), 1),DATE(YEAR($F75), 1+3*INT((MONTH($F75)-1)/3), 1),"m")/3)+1))),2,IF(AND((INT(DATEDIF(DATE(YEAR($E75), 1+3*INT((MONTH($E75)-1)/3), 1),AH$8,"m")/3)+1)=INT(($H75*(INT(DATEDIF(DATE(YEAR($E75),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I75" s="19">
        <f>IF(OR($E75="", $F75="", AI$8=""),"",IF(AND(AI$8&lt;=$F75, EDATE(AI$8,3)-1&gt;=$E75),IF((INT(DATEDIF(DATE(YEAR($E75), 1+3*INT((MONTH($E75)-1)/3), 1),AI$8,"m")/3)+1)&lt;=INT(($H75*(INT(DATEDIF(DATE(YEAR($E75), 1+3*INT((MONTH($E75)-1)/3), 1),DATE(YEAR($F75), 1+3*INT((MONTH($F75)-1)/3), 1),"m")/3)+1))),2,IF(AND((INT(DATEDIF(DATE(YEAR($E75), 1+3*INT((MONTH($E75)-1)/3), 1),AI$8,"m")/3)+1)=INT(($H75*(INT(DATEDIF(DATE(YEAR($E75),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  <c r="AJ75" s="19">
        <f>IF(OR($E75="", $F75="", AJ$8=""),"",IF(AND(AJ$8&lt;=$F75, EDATE(AJ$8,3)-1&gt;=$E75),IF((INT(DATEDIF(DATE(YEAR($E75), 1+3*INT((MONTH($E75)-1)/3), 1),AJ$8,"m")/3)+1)&lt;=INT(($H75*(INT(DATEDIF(DATE(YEAR($E75), 1+3*INT((MONTH($E75)-1)/3), 1),DATE(YEAR($F75), 1+3*INT((MONTH($F75)-1)/3), 1),"m")/3)+1))),2,IF(AND((INT(DATEDIF(DATE(YEAR($E75), 1+3*INT((MONTH($E75)-1)/3), 1),AJ$8,"m")/3)+1)=INT(($H75*(INT(DATEDIF(DATE(YEAR($E75), 1+3*INT((MONTH($E75)-1)/3), 1),DATE(YEAR($F75), 1+3*INT((MONTH($F75)-1)/3), 1),"m")/3)+1)))+1,(($H75*(INT(DATEDIF(DATE(YEAR($E75), 1+3*INT((MONTH($E75)-1)/3), 1),DATE(YEAR($F75), 1+3*INT((MONTH($F75)-1)/3), 1),"m")/3)+1))-INT(($H75*(INT(DATEDIF(DATE(YEAR($E75), 1+3*INT((MONTH($E75)-1)/3), 1),DATE(YEAR($F75), 1+3*INT((MONTH($F75)-1)/3), 1),"m")/3)+1)))&gt;0)),3,1)),""))</f>
        <v/>
      </c>
    </row>
    <row r="76">
      <c r="A76" s="14">
        <f>IF(Datos!A71="","",Datos!A71)</f>
        <v/>
      </c>
      <c r="B76" s="15">
        <f>IF(Datos!B71="","",Datos!B71)</f>
        <v/>
      </c>
      <c r="C76" s="15">
        <f>IF(Datos!C71="","",Datos!C71)</f>
        <v/>
      </c>
      <c r="D76" s="15">
        <f>IF(Datos!D71="","",Datos!D71)</f>
        <v/>
      </c>
      <c r="E76" s="16">
        <f>IF(Datos!E71="","",Datos!E71)</f>
        <v/>
      </c>
      <c r="F76" s="16">
        <f>IF(Datos!F71="","",Datos!F71)</f>
        <v/>
      </c>
      <c r="G76" s="17">
        <f>IF(Datos!G71="","",Datos!G71)</f>
        <v/>
      </c>
      <c r="H76" s="18">
        <f>IF(Datos!H71="","",Datos!H71)</f>
        <v/>
      </c>
      <c r="I76" s="14">
        <f>IF(Datos!I71="","",Datos!I71)</f>
        <v/>
      </c>
      <c r="J76" s="14">
        <f>IF(Datos!J71="","",Datos!J71)</f>
        <v/>
      </c>
      <c r="K76" s="14">
        <f>IF(Datos!L71="","",Datos!L71)</f>
        <v/>
      </c>
      <c r="L76" s="15">
        <f>IF(Datos!N71="","",Datos!N71)</f>
        <v/>
      </c>
      <c r="M76" s="19">
        <f>IF(OR($E76="", $F76="", M$8=""),"",IF(AND(M$8&lt;=$F76, EDATE(M$8,3)-1&gt;=$E76),IF((INT(DATEDIF(DATE(YEAR($E76), 1+3*INT((MONTH($E76)-1)/3), 1),M$8,"m")/3)+1)&lt;=INT(($H76*(INT(DATEDIF(DATE(YEAR($E76), 1+3*INT((MONTH($E76)-1)/3), 1),DATE(YEAR($F76), 1+3*INT((MONTH($F76)-1)/3), 1),"m")/3)+1))),2,IF(AND((INT(DATEDIF(DATE(YEAR($E76), 1+3*INT((MONTH($E76)-1)/3), 1),M$8,"m")/3)+1)=INT(($H76*(INT(DATEDIF(DATE(YEAR($E76),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N76" s="19">
        <f>IF(OR($E76="", $F76="", N$8=""),"",IF(AND(N$8&lt;=$F76, EDATE(N$8,3)-1&gt;=$E76),IF((INT(DATEDIF(DATE(YEAR($E76), 1+3*INT((MONTH($E76)-1)/3), 1),N$8,"m")/3)+1)&lt;=INT(($H76*(INT(DATEDIF(DATE(YEAR($E76), 1+3*INT((MONTH($E76)-1)/3), 1),DATE(YEAR($F76), 1+3*INT((MONTH($F76)-1)/3), 1),"m")/3)+1))),2,IF(AND((INT(DATEDIF(DATE(YEAR($E76), 1+3*INT((MONTH($E76)-1)/3), 1),N$8,"m")/3)+1)=INT(($H76*(INT(DATEDIF(DATE(YEAR($E76),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O76" s="19">
        <f>IF(OR($E76="", $F76="", O$8=""),"",IF(AND(O$8&lt;=$F76, EDATE(O$8,3)-1&gt;=$E76),IF((INT(DATEDIF(DATE(YEAR($E76), 1+3*INT((MONTH($E76)-1)/3), 1),O$8,"m")/3)+1)&lt;=INT(($H76*(INT(DATEDIF(DATE(YEAR($E76), 1+3*INT((MONTH($E76)-1)/3), 1),DATE(YEAR($F76), 1+3*INT((MONTH($F76)-1)/3), 1),"m")/3)+1))),2,IF(AND((INT(DATEDIF(DATE(YEAR($E76), 1+3*INT((MONTH($E76)-1)/3), 1),O$8,"m")/3)+1)=INT(($H76*(INT(DATEDIF(DATE(YEAR($E76),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P76" s="19">
        <f>IF(OR($E76="", $F76="", P$8=""),"",IF(AND(P$8&lt;=$F76, EDATE(P$8,3)-1&gt;=$E76),IF((INT(DATEDIF(DATE(YEAR($E76), 1+3*INT((MONTH($E76)-1)/3), 1),P$8,"m")/3)+1)&lt;=INT(($H76*(INT(DATEDIF(DATE(YEAR($E76), 1+3*INT((MONTH($E76)-1)/3), 1),DATE(YEAR($F76), 1+3*INT((MONTH($F76)-1)/3), 1),"m")/3)+1))),2,IF(AND((INT(DATEDIF(DATE(YEAR($E76), 1+3*INT((MONTH($E76)-1)/3), 1),P$8,"m")/3)+1)=INT(($H76*(INT(DATEDIF(DATE(YEAR($E76),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Q76" s="19">
        <f>IF(OR($E76="", $F76="", Q$8=""),"",IF(AND(Q$8&lt;=$F76, EDATE(Q$8,3)-1&gt;=$E76),IF((INT(DATEDIF(DATE(YEAR($E76), 1+3*INT((MONTH($E76)-1)/3), 1),Q$8,"m")/3)+1)&lt;=INT(($H76*(INT(DATEDIF(DATE(YEAR($E76), 1+3*INT((MONTH($E76)-1)/3), 1),DATE(YEAR($F76), 1+3*INT((MONTH($F76)-1)/3), 1),"m")/3)+1))),2,IF(AND((INT(DATEDIF(DATE(YEAR($E76), 1+3*INT((MONTH($E76)-1)/3), 1),Q$8,"m")/3)+1)=INT(($H76*(INT(DATEDIF(DATE(YEAR($E76),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R76" s="19">
        <f>IF(OR($E76="", $F76="", R$8=""),"",IF(AND(R$8&lt;=$F76, EDATE(R$8,3)-1&gt;=$E76),IF((INT(DATEDIF(DATE(YEAR($E76), 1+3*INT((MONTH($E76)-1)/3), 1),R$8,"m")/3)+1)&lt;=INT(($H76*(INT(DATEDIF(DATE(YEAR($E76), 1+3*INT((MONTH($E76)-1)/3), 1),DATE(YEAR($F76), 1+3*INT((MONTH($F76)-1)/3), 1),"m")/3)+1))),2,IF(AND((INT(DATEDIF(DATE(YEAR($E76), 1+3*INT((MONTH($E76)-1)/3), 1),R$8,"m")/3)+1)=INT(($H76*(INT(DATEDIF(DATE(YEAR($E76),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S76" s="19">
        <f>IF(OR($E76="", $F76="", S$8=""),"",IF(AND(S$8&lt;=$F76, EDATE(S$8,3)-1&gt;=$E76),IF((INT(DATEDIF(DATE(YEAR($E76), 1+3*INT((MONTH($E76)-1)/3), 1),S$8,"m")/3)+1)&lt;=INT(($H76*(INT(DATEDIF(DATE(YEAR($E76), 1+3*INT((MONTH($E76)-1)/3), 1),DATE(YEAR($F76), 1+3*INT((MONTH($F76)-1)/3), 1),"m")/3)+1))),2,IF(AND((INT(DATEDIF(DATE(YEAR($E76), 1+3*INT((MONTH($E76)-1)/3), 1),S$8,"m")/3)+1)=INT(($H76*(INT(DATEDIF(DATE(YEAR($E76),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T76" s="19">
        <f>IF(OR($E76="", $F76="", T$8=""),"",IF(AND(T$8&lt;=$F76, EDATE(T$8,3)-1&gt;=$E76),IF((INT(DATEDIF(DATE(YEAR($E76), 1+3*INT((MONTH($E76)-1)/3), 1),T$8,"m")/3)+1)&lt;=INT(($H76*(INT(DATEDIF(DATE(YEAR($E76), 1+3*INT((MONTH($E76)-1)/3), 1),DATE(YEAR($F76), 1+3*INT((MONTH($F76)-1)/3), 1),"m")/3)+1))),2,IF(AND((INT(DATEDIF(DATE(YEAR($E76), 1+3*INT((MONTH($E76)-1)/3), 1),T$8,"m")/3)+1)=INT(($H76*(INT(DATEDIF(DATE(YEAR($E76),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U76" s="19">
        <f>IF(OR($E76="", $F76="", U$8=""),"",IF(AND(U$8&lt;=$F76, EDATE(U$8,3)-1&gt;=$E76),IF((INT(DATEDIF(DATE(YEAR($E76), 1+3*INT((MONTH($E76)-1)/3), 1),U$8,"m")/3)+1)&lt;=INT(($H76*(INT(DATEDIF(DATE(YEAR($E76), 1+3*INT((MONTH($E76)-1)/3), 1),DATE(YEAR($F76), 1+3*INT((MONTH($F76)-1)/3), 1),"m")/3)+1))),2,IF(AND((INT(DATEDIF(DATE(YEAR($E76), 1+3*INT((MONTH($E76)-1)/3), 1),U$8,"m")/3)+1)=INT(($H76*(INT(DATEDIF(DATE(YEAR($E76),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V76" s="19">
        <f>IF(OR($E76="", $F76="", V$8=""),"",IF(AND(V$8&lt;=$F76, EDATE(V$8,3)-1&gt;=$E76),IF((INT(DATEDIF(DATE(YEAR($E76), 1+3*INT((MONTH($E76)-1)/3), 1),V$8,"m")/3)+1)&lt;=INT(($H76*(INT(DATEDIF(DATE(YEAR($E76), 1+3*INT((MONTH($E76)-1)/3), 1),DATE(YEAR($F76), 1+3*INT((MONTH($F76)-1)/3), 1),"m")/3)+1))),2,IF(AND((INT(DATEDIF(DATE(YEAR($E76), 1+3*INT((MONTH($E76)-1)/3), 1),V$8,"m")/3)+1)=INT(($H76*(INT(DATEDIF(DATE(YEAR($E76),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W76" s="19">
        <f>IF(OR($E76="", $F76="", W$8=""),"",IF(AND(W$8&lt;=$F76, EDATE(W$8,3)-1&gt;=$E76),IF((INT(DATEDIF(DATE(YEAR($E76), 1+3*INT((MONTH($E76)-1)/3), 1),W$8,"m")/3)+1)&lt;=INT(($H76*(INT(DATEDIF(DATE(YEAR($E76), 1+3*INT((MONTH($E76)-1)/3), 1),DATE(YEAR($F76), 1+3*INT((MONTH($F76)-1)/3), 1),"m")/3)+1))),2,IF(AND((INT(DATEDIF(DATE(YEAR($E76), 1+3*INT((MONTH($E76)-1)/3), 1),W$8,"m")/3)+1)=INT(($H76*(INT(DATEDIF(DATE(YEAR($E76),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X76" s="19">
        <f>IF(OR($E76="", $F76="", X$8=""),"",IF(AND(X$8&lt;=$F76, EDATE(X$8,3)-1&gt;=$E76),IF((INT(DATEDIF(DATE(YEAR($E76), 1+3*INT((MONTH($E76)-1)/3), 1),X$8,"m")/3)+1)&lt;=INT(($H76*(INT(DATEDIF(DATE(YEAR($E76), 1+3*INT((MONTH($E76)-1)/3), 1),DATE(YEAR($F76), 1+3*INT((MONTH($F76)-1)/3), 1),"m")/3)+1))),2,IF(AND((INT(DATEDIF(DATE(YEAR($E76), 1+3*INT((MONTH($E76)-1)/3), 1),X$8,"m")/3)+1)=INT(($H76*(INT(DATEDIF(DATE(YEAR($E76),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Y76" s="19">
        <f>IF(OR($E76="", $F76="", Y$8=""),"",IF(AND(Y$8&lt;=$F76, EDATE(Y$8,3)-1&gt;=$E76),IF((INT(DATEDIF(DATE(YEAR($E76), 1+3*INT((MONTH($E76)-1)/3), 1),Y$8,"m")/3)+1)&lt;=INT(($H76*(INT(DATEDIF(DATE(YEAR($E76), 1+3*INT((MONTH($E76)-1)/3), 1),DATE(YEAR($F76), 1+3*INT((MONTH($F76)-1)/3), 1),"m")/3)+1))),2,IF(AND((INT(DATEDIF(DATE(YEAR($E76), 1+3*INT((MONTH($E76)-1)/3), 1),Y$8,"m")/3)+1)=INT(($H76*(INT(DATEDIF(DATE(YEAR($E76),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Z76" s="19">
        <f>IF(OR($E76="", $F76="", Z$8=""),"",IF(AND(Z$8&lt;=$F76, EDATE(Z$8,3)-1&gt;=$E76),IF((INT(DATEDIF(DATE(YEAR($E76), 1+3*INT((MONTH($E76)-1)/3), 1),Z$8,"m")/3)+1)&lt;=INT(($H76*(INT(DATEDIF(DATE(YEAR($E76), 1+3*INT((MONTH($E76)-1)/3), 1),DATE(YEAR($F76), 1+3*INT((MONTH($F76)-1)/3), 1),"m")/3)+1))),2,IF(AND((INT(DATEDIF(DATE(YEAR($E76), 1+3*INT((MONTH($E76)-1)/3), 1),Z$8,"m")/3)+1)=INT(($H76*(INT(DATEDIF(DATE(YEAR($E76),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A76" s="19">
        <f>IF(OR($E76="", $F76="", AA$8=""),"",IF(AND(AA$8&lt;=$F76, EDATE(AA$8,3)-1&gt;=$E76),IF((INT(DATEDIF(DATE(YEAR($E76), 1+3*INT((MONTH($E76)-1)/3), 1),AA$8,"m")/3)+1)&lt;=INT(($H76*(INT(DATEDIF(DATE(YEAR($E76), 1+3*INT((MONTH($E76)-1)/3), 1),DATE(YEAR($F76), 1+3*INT((MONTH($F76)-1)/3), 1),"m")/3)+1))),2,IF(AND((INT(DATEDIF(DATE(YEAR($E76), 1+3*INT((MONTH($E76)-1)/3), 1),AA$8,"m")/3)+1)=INT(($H76*(INT(DATEDIF(DATE(YEAR($E76),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B76" s="19">
        <f>IF(OR($E76="", $F76="", AB$8=""),"",IF(AND(AB$8&lt;=$F76, EDATE(AB$8,3)-1&gt;=$E76),IF((INT(DATEDIF(DATE(YEAR($E76), 1+3*INT((MONTH($E76)-1)/3), 1),AB$8,"m")/3)+1)&lt;=INT(($H76*(INT(DATEDIF(DATE(YEAR($E76), 1+3*INT((MONTH($E76)-1)/3), 1),DATE(YEAR($F76), 1+3*INT((MONTH($F76)-1)/3), 1),"m")/3)+1))),2,IF(AND((INT(DATEDIF(DATE(YEAR($E76), 1+3*INT((MONTH($E76)-1)/3), 1),AB$8,"m")/3)+1)=INT(($H76*(INT(DATEDIF(DATE(YEAR($E76),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C76" s="19">
        <f>IF(OR($E76="", $F76="", AC$8=""),"",IF(AND(AC$8&lt;=$F76, EDATE(AC$8,3)-1&gt;=$E76),IF((INT(DATEDIF(DATE(YEAR($E76), 1+3*INT((MONTH($E76)-1)/3), 1),AC$8,"m")/3)+1)&lt;=INT(($H76*(INT(DATEDIF(DATE(YEAR($E76), 1+3*INT((MONTH($E76)-1)/3), 1),DATE(YEAR($F76), 1+3*INT((MONTH($F76)-1)/3), 1),"m")/3)+1))),2,IF(AND((INT(DATEDIF(DATE(YEAR($E76), 1+3*INT((MONTH($E76)-1)/3), 1),AC$8,"m")/3)+1)=INT(($H76*(INT(DATEDIF(DATE(YEAR($E76),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D76" s="19">
        <f>IF(OR($E76="", $F76="", AD$8=""),"",IF(AND(AD$8&lt;=$F76, EDATE(AD$8,3)-1&gt;=$E76),IF((INT(DATEDIF(DATE(YEAR($E76), 1+3*INT((MONTH($E76)-1)/3), 1),AD$8,"m")/3)+1)&lt;=INT(($H76*(INT(DATEDIF(DATE(YEAR($E76), 1+3*INT((MONTH($E76)-1)/3), 1),DATE(YEAR($F76), 1+3*INT((MONTH($F76)-1)/3), 1),"m")/3)+1))),2,IF(AND((INT(DATEDIF(DATE(YEAR($E76), 1+3*INT((MONTH($E76)-1)/3), 1),AD$8,"m")/3)+1)=INT(($H76*(INT(DATEDIF(DATE(YEAR($E76),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E76" s="19">
        <f>IF(OR($E76="", $F76="", AE$8=""),"",IF(AND(AE$8&lt;=$F76, EDATE(AE$8,3)-1&gt;=$E76),IF((INT(DATEDIF(DATE(YEAR($E76), 1+3*INT((MONTH($E76)-1)/3), 1),AE$8,"m")/3)+1)&lt;=INT(($H76*(INT(DATEDIF(DATE(YEAR($E76), 1+3*INT((MONTH($E76)-1)/3), 1),DATE(YEAR($F76), 1+3*INT((MONTH($F76)-1)/3), 1),"m")/3)+1))),2,IF(AND((INT(DATEDIF(DATE(YEAR($E76), 1+3*INT((MONTH($E76)-1)/3), 1),AE$8,"m")/3)+1)=INT(($H76*(INT(DATEDIF(DATE(YEAR($E76),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F76" s="19">
        <f>IF(OR($E76="", $F76="", AF$8=""),"",IF(AND(AF$8&lt;=$F76, EDATE(AF$8,3)-1&gt;=$E76),IF((INT(DATEDIF(DATE(YEAR($E76), 1+3*INT((MONTH($E76)-1)/3), 1),AF$8,"m")/3)+1)&lt;=INT(($H76*(INT(DATEDIF(DATE(YEAR($E76), 1+3*INT((MONTH($E76)-1)/3), 1),DATE(YEAR($F76), 1+3*INT((MONTH($F76)-1)/3), 1),"m")/3)+1))),2,IF(AND((INT(DATEDIF(DATE(YEAR($E76), 1+3*INT((MONTH($E76)-1)/3), 1),AF$8,"m")/3)+1)=INT(($H76*(INT(DATEDIF(DATE(YEAR($E76),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G76" s="19">
        <f>IF(OR($E76="", $F76="", AG$8=""),"",IF(AND(AG$8&lt;=$F76, EDATE(AG$8,3)-1&gt;=$E76),IF((INT(DATEDIF(DATE(YEAR($E76), 1+3*INT((MONTH($E76)-1)/3), 1),AG$8,"m")/3)+1)&lt;=INT(($H76*(INT(DATEDIF(DATE(YEAR($E76), 1+3*INT((MONTH($E76)-1)/3), 1),DATE(YEAR($F76), 1+3*INT((MONTH($F76)-1)/3), 1),"m")/3)+1))),2,IF(AND((INT(DATEDIF(DATE(YEAR($E76), 1+3*INT((MONTH($E76)-1)/3), 1),AG$8,"m")/3)+1)=INT(($H76*(INT(DATEDIF(DATE(YEAR($E76),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H76" s="19">
        <f>IF(OR($E76="", $F76="", AH$8=""),"",IF(AND(AH$8&lt;=$F76, EDATE(AH$8,3)-1&gt;=$E76),IF((INT(DATEDIF(DATE(YEAR($E76), 1+3*INT((MONTH($E76)-1)/3), 1),AH$8,"m")/3)+1)&lt;=INT(($H76*(INT(DATEDIF(DATE(YEAR($E76), 1+3*INT((MONTH($E76)-1)/3), 1),DATE(YEAR($F76), 1+3*INT((MONTH($F76)-1)/3), 1),"m")/3)+1))),2,IF(AND((INT(DATEDIF(DATE(YEAR($E76), 1+3*INT((MONTH($E76)-1)/3), 1),AH$8,"m")/3)+1)=INT(($H76*(INT(DATEDIF(DATE(YEAR($E76),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I76" s="19">
        <f>IF(OR($E76="", $F76="", AI$8=""),"",IF(AND(AI$8&lt;=$F76, EDATE(AI$8,3)-1&gt;=$E76),IF((INT(DATEDIF(DATE(YEAR($E76), 1+3*INT((MONTH($E76)-1)/3), 1),AI$8,"m")/3)+1)&lt;=INT(($H76*(INT(DATEDIF(DATE(YEAR($E76), 1+3*INT((MONTH($E76)-1)/3), 1),DATE(YEAR($F76), 1+3*INT((MONTH($F76)-1)/3), 1),"m")/3)+1))),2,IF(AND((INT(DATEDIF(DATE(YEAR($E76), 1+3*INT((MONTH($E76)-1)/3), 1),AI$8,"m")/3)+1)=INT(($H76*(INT(DATEDIF(DATE(YEAR($E76),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  <c r="AJ76" s="19">
        <f>IF(OR($E76="", $F76="", AJ$8=""),"",IF(AND(AJ$8&lt;=$F76, EDATE(AJ$8,3)-1&gt;=$E76),IF((INT(DATEDIF(DATE(YEAR($E76), 1+3*INT((MONTH($E76)-1)/3), 1),AJ$8,"m")/3)+1)&lt;=INT(($H76*(INT(DATEDIF(DATE(YEAR($E76), 1+3*INT((MONTH($E76)-1)/3), 1),DATE(YEAR($F76), 1+3*INT((MONTH($F76)-1)/3), 1),"m")/3)+1))),2,IF(AND((INT(DATEDIF(DATE(YEAR($E76), 1+3*INT((MONTH($E76)-1)/3), 1),AJ$8,"m")/3)+1)=INT(($H76*(INT(DATEDIF(DATE(YEAR($E76), 1+3*INT((MONTH($E76)-1)/3), 1),DATE(YEAR($F76), 1+3*INT((MONTH($F76)-1)/3), 1),"m")/3)+1)))+1,(($H76*(INT(DATEDIF(DATE(YEAR($E76), 1+3*INT((MONTH($E76)-1)/3), 1),DATE(YEAR($F76), 1+3*INT((MONTH($F76)-1)/3), 1),"m")/3)+1))-INT(($H76*(INT(DATEDIF(DATE(YEAR($E76), 1+3*INT((MONTH($E76)-1)/3), 1),DATE(YEAR($F76), 1+3*INT((MONTH($F76)-1)/3), 1),"m")/3)+1)))&gt;0)),3,1)),""))</f>
        <v/>
      </c>
    </row>
    <row r="77">
      <c r="A77" s="14">
        <f>IF(Datos!A72="","",Datos!A72)</f>
        <v/>
      </c>
      <c r="B77" s="15">
        <f>IF(Datos!B72="","",Datos!B72)</f>
        <v/>
      </c>
      <c r="C77" s="15">
        <f>IF(Datos!C72="","",Datos!C72)</f>
        <v/>
      </c>
      <c r="D77" s="15">
        <f>IF(Datos!D72="","",Datos!D72)</f>
        <v/>
      </c>
      <c r="E77" s="16">
        <f>IF(Datos!E72="","",Datos!E72)</f>
        <v/>
      </c>
      <c r="F77" s="16">
        <f>IF(Datos!F72="","",Datos!F72)</f>
        <v/>
      </c>
      <c r="G77" s="17">
        <f>IF(Datos!G72="","",Datos!G72)</f>
        <v/>
      </c>
      <c r="H77" s="18">
        <f>IF(Datos!H72="","",Datos!H72)</f>
        <v/>
      </c>
      <c r="I77" s="14">
        <f>IF(Datos!I72="","",Datos!I72)</f>
        <v/>
      </c>
      <c r="J77" s="14">
        <f>IF(Datos!J72="","",Datos!J72)</f>
        <v/>
      </c>
      <c r="K77" s="14">
        <f>IF(Datos!L72="","",Datos!L72)</f>
        <v/>
      </c>
      <c r="L77" s="15">
        <f>IF(Datos!N72="","",Datos!N72)</f>
        <v/>
      </c>
      <c r="M77" s="19">
        <f>IF(OR($E77="", $F77="", M$8=""),"",IF(AND(M$8&lt;=$F77, EDATE(M$8,3)-1&gt;=$E77),IF((INT(DATEDIF(DATE(YEAR($E77), 1+3*INT((MONTH($E77)-1)/3), 1),M$8,"m")/3)+1)&lt;=INT(($H77*(INT(DATEDIF(DATE(YEAR($E77), 1+3*INT((MONTH($E77)-1)/3), 1),DATE(YEAR($F77), 1+3*INT((MONTH($F77)-1)/3), 1),"m")/3)+1))),2,IF(AND((INT(DATEDIF(DATE(YEAR($E77), 1+3*INT((MONTH($E77)-1)/3), 1),M$8,"m")/3)+1)=INT(($H77*(INT(DATEDIF(DATE(YEAR($E77),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N77" s="19">
        <f>IF(OR($E77="", $F77="", N$8=""),"",IF(AND(N$8&lt;=$F77, EDATE(N$8,3)-1&gt;=$E77),IF((INT(DATEDIF(DATE(YEAR($E77), 1+3*INT((MONTH($E77)-1)/3), 1),N$8,"m")/3)+1)&lt;=INT(($H77*(INT(DATEDIF(DATE(YEAR($E77), 1+3*INT((MONTH($E77)-1)/3), 1),DATE(YEAR($F77), 1+3*INT((MONTH($F77)-1)/3), 1),"m")/3)+1))),2,IF(AND((INT(DATEDIF(DATE(YEAR($E77), 1+3*INT((MONTH($E77)-1)/3), 1),N$8,"m")/3)+1)=INT(($H77*(INT(DATEDIF(DATE(YEAR($E77),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O77" s="19">
        <f>IF(OR($E77="", $F77="", O$8=""),"",IF(AND(O$8&lt;=$F77, EDATE(O$8,3)-1&gt;=$E77),IF((INT(DATEDIF(DATE(YEAR($E77), 1+3*INT((MONTH($E77)-1)/3), 1),O$8,"m")/3)+1)&lt;=INT(($H77*(INT(DATEDIF(DATE(YEAR($E77), 1+3*INT((MONTH($E77)-1)/3), 1),DATE(YEAR($F77), 1+3*INT((MONTH($F77)-1)/3), 1),"m")/3)+1))),2,IF(AND((INT(DATEDIF(DATE(YEAR($E77), 1+3*INT((MONTH($E77)-1)/3), 1),O$8,"m")/3)+1)=INT(($H77*(INT(DATEDIF(DATE(YEAR($E77),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P77" s="19">
        <f>IF(OR($E77="", $F77="", P$8=""),"",IF(AND(P$8&lt;=$F77, EDATE(P$8,3)-1&gt;=$E77),IF((INT(DATEDIF(DATE(YEAR($E77), 1+3*INT((MONTH($E77)-1)/3), 1),P$8,"m")/3)+1)&lt;=INT(($H77*(INT(DATEDIF(DATE(YEAR($E77), 1+3*INT((MONTH($E77)-1)/3), 1),DATE(YEAR($F77), 1+3*INT((MONTH($F77)-1)/3), 1),"m")/3)+1))),2,IF(AND((INT(DATEDIF(DATE(YEAR($E77), 1+3*INT((MONTH($E77)-1)/3), 1),P$8,"m")/3)+1)=INT(($H77*(INT(DATEDIF(DATE(YEAR($E77),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Q77" s="19">
        <f>IF(OR($E77="", $F77="", Q$8=""),"",IF(AND(Q$8&lt;=$F77, EDATE(Q$8,3)-1&gt;=$E77),IF((INT(DATEDIF(DATE(YEAR($E77), 1+3*INT((MONTH($E77)-1)/3), 1),Q$8,"m")/3)+1)&lt;=INT(($H77*(INT(DATEDIF(DATE(YEAR($E77), 1+3*INT((MONTH($E77)-1)/3), 1),DATE(YEAR($F77), 1+3*INT((MONTH($F77)-1)/3), 1),"m")/3)+1))),2,IF(AND((INT(DATEDIF(DATE(YEAR($E77), 1+3*INT((MONTH($E77)-1)/3), 1),Q$8,"m")/3)+1)=INT(($H77*(INT(DATEDIF(DATE(YEAR($E77),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R77" s="19">
        <f>IF(OR($E77="", $F77="", R$8=""),"",IF(AND(R$8&lt;=$F77, EDATE(R$8,3)-1&gt;=$E77),IF((INT(DATEDIF(DATE(YEAR($E77), 1+3*INT((MONTH($E77)-1)/3), 1),R$8,"m")/3)+1)&lt;=INT(($H77*(INT(DATEDIF(DATE(YEAR($E77), 1+3*INT((MONTH($E77)-1)/3), 1),DATE(YEAR($F77), 1+3*INT((MONTH($F77)-1)/3), 1),"m")/3)+1))),2,IF(AND((INT(DATEDIF(DATE(YEAR($E77), 1+3*INT((MONTH($E77)-1)/3), 1),R$8,"m")/3)+1)=INT(($H77*(INT(DATEDIF(DATE(YEAR($E77),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S77" s="19">
        <f>IF(OR($E77="", $F77="", S$8=""),"",IF(AND(S$8&lt;=$F77, EDATE(S$8,3)-1&gt;=$E77),IF((INT(DATEDIF(DATE(YEAR($E77), 1+3*INT((MONTH($E77)-1)/3), 1),S$8,"m")/3)+1)&lt;=INT(($H77*(INT(DATEDIF(DATE(YEAR($E77), 1+3*INT((MONTH($E77)-1)/3), 1),DATE(YEAR($F77), 1+3*INT((MONTH($F77)-1)/3), 1),"m")/3)+1))),2,IF(AND((INT(DATEDIF(DATE(YEAR($E77), 1+3*INT((MONTH($E77)-1)/3), 1),S$8,"m")/3)+1)=INT(($H77*(INT(DATEDIF(DATE(YEAR($E77),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T77" s="19">
        <f>IF(OR($E77="", $F77="", T$8=""),"",IF(AND(T$8&lt;=$F77, EDATE(T$8,3)-1&gt;=$E77),IF((INT(DATEDIF(DATE(YEAR($E77), 1+3*INT((MONTH($E77)-1)/3), 1),T$8,"m")/3)+1)&lt;=INT(($H77*(INT(DATEDIF(DATE(YEAR($E77), 1+3*INT((MONTH($E77)-1)/3), 1),DATE(YEAR($F77), 1+3*INT((MONTH($F77)-1)/3), 1),"m")/3)+1))),2,IF(AND((INT(DATEDIF(DATE(YEAR($E77), 1+3*INT((MONTH($E77)-1)/3), 1),T$8,"m")/3)+1)=INT(($H77*(INT(DATEDIF(DATE(YEAR($E77),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U77" s="19">
        <f>IF(OR($E77="", $F77="", U$8=""),"",IF(AND(U$8&lt;=$F77, EDATE(U$8,3)-1&gt;=$E77),IF((INT(DATEDIF(DATE(YEAR($E77), 1+3*INT((MONTH($E77)-1)/3), 1),U$8,"m")/3)+1)&lt;=INT(($H77*(INT(DATEDIF(DATE(YEAR($E77), 1+3*INT((MONTH($E77)-1)/3), 1),DATE(YEAR($F77), 1+3*INT((MONTH($F77)-1)/3), 1),"m")/3)+1))),2,IF(AND((INT(DATEDIF(DATE(YEAR($E77), 1+3*INT((MONTH($E77)-1)/3), 1),U$8,"m")/3)+1)=INT(($H77*(INT(DATEDIF(DATE(YEAR($E77),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V77" s="19">
        <f>IF(OR($E77="", $F77="", V$8=""),"",IF(AND(V$8&lt;=$F77, EDATE(V$8,3)-1&gt;=$E77),IF((INT(DATEDIF(DATE(YEAR($E77), 1+3*INT((MONTH($E77)-1)/3), 1),V$8,"m")/3)+1)&lt;=INT(($H77*(INT(DATEDIF(DATE(YEAR($E77), 1+3*INT((MONTH($E77)-1)/3), 1),DATE(YEAR($F77), 1+3*INT((MONTH($F77)-1)/3), 1),"m")/3)+1))),2,IF(AND((INT(DATEDIF(DATE(YEAR($E77), 1+3*INT((MONTH($E77)-1)/3), 1),V$8,"m")/3)+1)=INT(($H77*(INT(DATEDIF(DATE(YEAR($E77),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W77" s="19">
        <f>IF(OR($E77="", $F77="", W$8=""),"",IF(AND(W$8&lt;=$F77, EDATE(W$8,3)-1&gt;=$E77),IF((INT(DATEDIF(DATE(YEAR($E77), 1+3*INT((MONTH($E77)-1)/3), 1),W$8,"m")/3)+1)&lt;=INT(($H77*(INT(DATEDIF(DATE(YEAR($E77), 1+3*INT((MONTH($E77)-1)/3), 1),DATE(YEAR($F77), 1+3*INT((MONTH($F77)-1)/3), 1),"m")/3)+1))),2,IF(AND((INT(DATEDIF(DATE(YEAR($E77), 1+3*INT((MONTH($E77)-1)/3), 1),W$8,"m")/3)+1)=INT(($H77*(INT(DATEDIF(DATE(YEAR($E77),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X77" s="19">
        <f>IF(OR($E77="", $F77="", X$8=""),"",IF(AND(X$8&lt;=$F77, EDATE(X$8,3)-1&gt;=$E77),IF((INT(DATEDIF(DATE(YEAR($E77), 1+3*INT((MONTH($E77)-1)/3), 1),X$8,"m")/3)+1)&lt;=INT(($H77*(INT(DATEDIF(DATE(YEAR($E77), 1+3*INT((MONTH($E77)-1)/3), 1),DATE(YEAR($F77), 1+3*INT((MONTH($F77)-1)/3), 1),"m")/3)+1))),2,IF(AND((INT(DATEDIF(DATE(YEAR($E77), 1+3*INT((MONTH($E77)-1)/3), 1),X$8,"m")/3)+1)=INT(($H77*(INT(DATEDIF(DATE(YEAR($E77),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Y77" s="19">
        <f>IF(OR($E77="", $F77="", Y$8=""),"",IF(AND(Y$8&lt;=$F77, EDATE(Y$8,3)-1&gt;=$E77),IF((INT(DATEDIF(DATE(YEAR($E77), 1+3*INT((MONTH($E77)-1)/3), 1),Y$8,"m")/3)+1)&lt;=INT(($H77*(INT(DATEDIF(DATE(YEAR($E77), 1+3*INT((MONTH($E77)-1)/3), 1),DATE(YEAR($F77), 1+3*INT((MONTH($F77)-1)/3), 1),"m")/3)+1))),2,IF(AND((INT(DATEDIF(DATE(YEAR($E77), 1+3*INT((MONTH($E77)-1)/3), 1),Y$8,"m")/3)+1)=INT(($H77*(INT(DATEDIF(DATE(YEAR($E77),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Z77" s="19">
        <f>IF(OR($E77="", $F77="", Z$8=""),"",IF(AND(Z$8&lt;=$F77, EDATE(Z$8,3)-1&gt;=$E77),IF((INT(DATEDIF(DATE(YEAR($E77), 1+3*INT((MONTH($E77)-1)/3), 1),Z$8,"m")/3)+1)&lt;=INT(($H77*(INT(DATEDIF(DATE(YEAR($E77), 1+3*INT((MONTH($E77)-1)/3), 1),DATE(YEAR($F77), 1+3*INT((MONTH($F77)-1)/3), 1),"m")/3)+1))),2,IF(AND((INT(DATEDIF(DATE(YEAR($E77), 1+3*INT((MONTH($E77)-1)/3), 1),Z$8,"m")/3)+1)=INT(($H77*(INT(DATEDIF(DATE(YEAR($E77),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A77" s="19">
        <f>IF(OR($E77="", $F77="", AA$8=""),"",IF(AND(AA$8&lt;=$F77, EDATE(AA$8,3)-1&gt;=$E77),IF((INT(DATEDIF(DATE(YEAR($E77), 1+3*INT((MONTH($E77)-1)/3), 1),AA$8,"m")/3)+1)&lt;=INT(($H77*(INT(DATEDIF(DATE(YEAR($E77), 1+3*INT((MONTH($E77)-1)/3), 1),DATE(YEAR($F77), 1+3*INT((MONTH($F77)-1)/3), 1),"m")/3)+1))),2,IF(AND((INT(DATEDIF(DATE(YEAR($E77), 1+3*INT((MONTH($E77)-1)/3), 1),AA$8,"m")/3)+1)=INT(($H77*(INT(DATEDIF(DATE(YEAR($E77),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B77" s="19">
        <f>IF(OR($E77="", $F77="", AB$8=""),"",IF(AND(AB$8&lt;=$F77, EDATE(AB$8,3)-1&gt;=$E77),IF((INT(DATEDIF(DATE(YEAR($E77), 1+3*INT((MONTH($E77)-1)/3), 1),AB$8,"m")/3)+1)&lt;=INT(($H77*(INT(DATEDIF(DATE(YEAR($E77), 1+3*INT((MONTH($E77)-1)/3), 1),DATE(YEAR($F77), 1+3*INT((MONTH($F77)-1)/3), 1),"m")/3)+1))),2,IF(AND((INT(DATEDIF(DATE(YEAR($E77), 1+3*INT((MONTH($E77)-1)/3), 1),AB$8,"m")/3)+1)=INT(($H77*(INT(DATEDIF(DATE(YEAR($E77),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C77" s="19">
        <f>IF(OR($E77="", $F77="", AC$8=""),"",IF(AND(AC$8&lt;=$F77, EDATE(AC$8,3)-1&gt;=$E77),IF((INT(DATEDIF(DATE(YEAR($E77), 1+3*INT((MONTH($E77)-1)/3), 1),AC$8,"m")/3)+1)&lt;=INT(($H77*(INT(DATEDIF(DATE(YEAR($E77), 1+3*INT((MONTH($E77)-1)/3), 1),DATE(YEAR($F77), 1+3*INT((MONTH($F77)-1)/3), 1),"m")/3)+1))),2,IF(AND((INT(DATEDIF(DATE(YEAR($E77), 1+3*INT((MONTH($E77)-1)/3), 1),AC$8,"m")/3)+1)=INT(($H77*(INT(DATEDIF(DATE(YEAR($E77),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D77" s="19">
        <f>IF(OR($E77="", $F77="", AD$8=""),"",IF(AND(AD$8&lt;=$F77, EDATE(AD$8,3)-1&gt;=$E77),IF((INT(DATEDIF(DATE(YEAR($E77), 1+3*INT((MONTH($E77)-1)/3), 1),AD$8,"m")/3)+1)&lt;=INT(($H77*(INT(DATEDIF(DATE(YEAR($E77), 1+3*INT((MONTH($E77)-1)/3), 1),DATE(YEAR($F77), 1+3*INT((MONTH($F77)-1)/3), 1),"m")/3)+1))),2,IF(AND((INT(DATEDIF(DATE(YEAR($E77), 1+3*INT((MONTH($E77)-1)/3), 1),AD$8,"m")/3)+1)=INT(($H77*(INT(DATEDIF(DATE(YEAR($E77),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E77" s="19">
        <f>IF(OR($E77="", $F77="", AE$8=""),"",IF(AND(AE$8&lt;=$F77, EDATE(AE$8,3)-1&gt;=$E77),IF((INT(DATEDIF(DATE(YEAR($E77), 1+3*INT((MONTH($E77)-1)/3), 1),AE$8,"m")/3)+1)&lt;=INT(($H77*(INT(DATEDIF(DATE(YEAR($E77), 1+3*INT((MONTH($E77)-1)/3), 1),DATE(YEAR($F77), 1+3*INT((MONTH($F77)-1)/3), 1),"m")/3)+1))),2,IF(AND((INT(DATEDIF(DATE(YEAR($E77), 1+3*INT((MONTH($E77)-1)/3), 1),AE$8,"m")/3)+1)=INT(($H77*(INT(DATEDIF(DATE(YEAR($E77),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F77" s="19">
        <f>IF(OR($E77="", $F77="", AF$8=""),"",IF(AND(AF$8&lt;=$F77, EDATE(AF$8,3)-1&gt;=$E77),IF((INT(DATEDIF(DATE(YEAR($E77), 1+3*INT((MONTH($E77)-1)/3), 1),AF$8,"m")/3)+1)&lt;=INT(($H77*(INT(DATEDIF(DATE(YEAR($E77), 1+3*INT((MONTH($E77)-1)/3), 1),DATE(YEAR($F77), 1+3*INT((MONTH($F77)-1)/3), 1),"m")/3)+1))),2,IF(AND((INT(DATEDIF(DATE(YEAR($E77), 1+3*INT((MONTH($E77)-1)/3), 1),AF$8,"m")/3)+1)=INT(($H77*(INT(DATEDIF(DATE(YEAR($E77),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G77" s="19">
        <f>IF(OR($E77="", $F77="", AG$8=""),"",IF(AND(AG$8&lt;=$F77, EDATE(AG$8,3)-1&gt;=$E77),IF((INT(DATEDIF(DATE(YEAR($E77), 1+3*INT((MONTH($E77)-1)/3), 1),AG$8,"m")/3)+1)&lt;=INT(($H77*(INT(DATEDIF(DATE(YEAR($E77), 1+3*INT((MONTH($E77)-1)/3), 1),DATE(YEAR($F77), 1+3*INT((MONTH($F77)-1)/3), 1),"m")/3)+1))),2,IF(AND((INT(DATEDIF(DATE(YEAR($E77), 1+3*INT((MONTH($E77)-1)/3), 1),AG$8,"m")/3)+1)=INT(($H77*(INT(DATEDIF(DATE(YEAR($E77),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H77" s="19">
        <f>IF(OR($E77="", $F77="", AH$8=""),"",IF(AND(AH$8&lt;=$F77, EDATE(AH$8,3)-1&gt;=$E77),IF((INT(DATEDIF(DATE(YEAR($E77), 1+3*INT((MONTH($E77)-1)/3), 1),AH$8,"m")/3)+1)&lt;=INT(($H77*(INT(DATEDIF(DATE(YEAR($E77), 1+3*INT((MONTH($E77)-1)/3), 1),DATE(YEAR($F77), 1+3*INT((MONTH($F77)-1)/3), 1),"m")/3)+1))),2,IF(AND((INT(DATEDIF(DATE(YEAR($E77), 1+3*INT((MONTH($E77)-1)/3), 1),AH$8,"m")/3)+1)=INT(($H77*(INT(DATEDIF(DATE(YEAR($E77),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I77" s="19">
        <f>IF(OR($E77="", $F77="", AI$8=""),"",IF(AND(AI$8&lt;=$F77, EDATE(AI$8,3)-1&gt;=$E77),IF((INT(DATEDIF(DATE(YEAR($E77), 1+3*INT((MONTH($E77)-1)/3), 1),AI$8,"m")/3)+1)&lt;=INT(($H77*(INT(DATEDIF(DATE(YEAR($E77), 1+3*INT((MONTH($E77)-1)/3), 1),DATE(YEAR($F77), 1+3*INT((MONTH($F77)-1)/3), 1),"m")/3)+1))),2,IF(AND((INT(DATEDIF(DATE(YEAR($E77), 1+3*INT((MONTH($E77)-1)/3), 1),AI$8,"m")/3)+1)=INT(($H77*(INT(DATEDIF(DATE(YEAR($E77),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  <c r="AJ77" s="19">
        <f>IF(OR($E77="", $F77="", AJ$8=""),"",IF(AND(AJ$8&lt;=$F77, EDATE(AJ$8,3)-1&gt;=$E77),IF((INT(DATEDIF(DATE(YEAR($E77), 1+3*INT((MONTH($E77)-1)/3), 1),AJ$8,"m")/3)+1)&lt;=INT(($H77*(INT(DATEDIF(DATE(YEAR($E77), 1+3*INT((MONTH($E77)-1)/3), 1),DATE(YEAR($F77), 1+3*INT((MONTH($F77)-1)/3), 1),"m")/3)+1))),2,IF(AND((INT(DATEDIF(DATE(YEAR($E77), 1+3*INT((MONTH($E77)-1)/3), 1),AJ$8,"m")/3)+1)=INT(($H77*(INT(DATEDIF(DATE(YEAR($E77), 1+3*INT((MONTH($E77)-1)/3), 1),DATE(YEAR($F77), 1+3*INT((MONTH($F77)-1)/3), 1),"m")/3)+1)))+1,(($H77*(INT(DATEDIF(DATE(YEAR($E77), 1+3*INT((MONTH($E77)-1)/3), 1),DATE(YEAR($F77), 1+3*INT((MONTH($F77)-1)/3), 1),"m")/3)+1))-INT(($H77*(INT(DATEDIF(DATE(YEAR($E77), 1+3*INT((MONTH($E77)-1)/3), 1),DATE(YEAR($F77), 1+3*INT((MONTH($F77)-1)/3), 1),"m")/3)+1)))&gt;0)),3,1)),""))</f>
        <v/>
      </c>
    </row>
    <row r="78">
      <c r="A78" s="14">
        <f>IF(Datos!A73="","",Datos!A73)</f>
        <v/>
      </c>
      <c r="B78" s="15">
        <f>IF(Datos!B73="","",Datos!B73)</f>
        <v/>
      </c>
      <c r="C78" s="15">
        <f>IF(Datos!C73="","",Datos!C73)</f>
        <v/>
      </c>
      <c r="D78" s="15">
        <f>IF(Datos!D73="","",Datos!D73)</f>
        <v/>
      </c>
      <c r="E78" s="16">
        <f>IF(Datos!E73="","",Datos!E73)</f>
        <v/>
      </c>
      <c r="F78" s="16">
        <f>IF(Datos!F73="","",Datos!F73)</f>
        <v/>
      </c>
      <c r="G78" s="17">
        <f>IF(Datos!G73="","",Datos!G73)</f>
        <v/>
      </c>
      <c r="H78" s="18">
        <f>IF(Datos!H73="","",Datos!H73)</f>
        <v/>
      </c>
      <c r="I78" s="14">
        <f>IF(Datos!I73="","",Datos!I73)</f>
        <v/>
      </c>
      <c r="J78" s="14">
        <f>IF(Datos!J73="","",Datos!J73)</f>
        <v/>
      </c>
      <c r="K78" s="14">
        <f>IF(Datos!L73="","",Datos!L73)</f>
        <v/>
      </c>
      <c r="L78" s="15">
        <f>IF(Datos!N73="","",Datos!N73)</f>
        <v/>
      </c>
      <c r="M78" s="19">
        <f>IF(OR($E78="", $F78="", M$8=""),"",IF(AND(M$8&lt;=$F78, EDATE(M$8,3)-1&gt;=$E78),IF((INT(DATEDIF(DATE(YEAR($E78), 1+3*INT((MONTH($E78)-1)/3), 1),M$8,"m")/3)+1)&lt;=INT(($H78*(INT(DATEDIF(DATE(YEAR($E78), 1+3*INT((MONTH($E78)-1)/3), 1),DATE(YEAR($F78), 1+3*INT((MONTH($F78)-1)/3), 1),"m")/3)+1))),2,IF(AND((INT(DATEDIF(DATE(YEAR($E78), 1+3*INT((MONTH($E78)-1)/3), 1),M$8,"m")/3)+1)=INT(($H78*(INT(DATEDIF(DATE(YEAR($E78),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N78" s="19">
        <f>IF(OR($E78="", $F78="", N$8=""),"",IF(AND(N$8&lt;=$F78, EDATE(N$8,3)-1&gt;=$E78),IF((INT(DATEDIF(DATE(YEAR($E78), 1+3*INT((MONTH($E78)-1)/3), 1),N$8,"m")/3)+1)&lt;=INT(($H78*(INT(DATEDIF(DATE(YEAR($E78), 1+3*INT((MONTH($E78)-1)/3), 1),DATE(YEAR($F78), 1+3*INT((MONTH($F78)-1)/3), 1),"m")/3)+1))),2,IF(AND((INT(DATEDIF(DATE(YEAR($E78), 1+3*INT((MONTH($E78)-1)/3), 1),N$8,"m")/3)+1)=INT(($H78*(INT(DATEDIF(DATE(YEAR($E78),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O78" s="19">
        <f>IF(OR($E78="", $F78="", O$8=""),"",IF(AND(O$8&lt;=$F78, EDATE(O$8,3)-1&gt;=$E78),IF((INT(DATEDIF(DATE(YEAR($E78), 1+3*INT((MONTH($E78)-1)/3), 1),O$8,"m")/3)+1)&lt;=INT(($H78*(INT(DATEDIF(DATE(YEAR($E78), 1+3*INT((MONTH($E78)-1)/3), 1),DATE(YEAR($F78), 1+3*INT((MONTH($F78)-1)/3), 1),"m")/3)+1))),2,IF(AND((INT(DATEDIF(DATE(YEAR($E78), 1+3*INT((MONTH($E78)-1)/3), 1),O$8,"m")/3)+1)=INT(($H78*(INT(DATEDIF(DATE(YEAR($E78),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P78" s="19">
        <f>IF(OR($E78="", $F78="", P$8=""),"",IF(AND(P$8&lt;=$F78, EDATE(P$8,3)-1&gt;=$E78),IF((INT(DATEDIF(DATE(YEAR($E78), 1+3*INT((MONTH($E78)-1)/3), 1),P$8,"m")/3)+1)&lt;=INT(($H78*(INT(DATEDIF(DATE(YEAR($E78), 1+3*INT((MONTH($E78)-1)/3), 1),DATE(YEAR($F78), 1+3*INT((MONTH($F78)-1)/3), 1),"m")/3)+1))),2,IF(AND((INT(DATEDIF(DATE(YEAR($E78), 1+3*INT((MONTH($E78)-1)/3), 1),P$8,"m")/3)+1)=INT(($H78*(INT(DATEDIF(DATE(YEAR($E78),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Q78" s="19">
        <f>IF(OR($E78="", $F78="", Q$8=""),"",IF(AND(Q$8&lt;=$F78, EDATE(Q$8,3)-1&gt;=$E78),IF((INT(DATEDIF(DATE(YEAR($E78), 1+3*INT((MONTH($E78)-1)/3), 1),Q$8,"m")/3)+1)&lt;=INT(($H78*(INT(DATEDIF(DATE(YEAR($E78), 1+3*INT((MONTH($E78)-1)/3), 1),DATE(YEAR($F78), 1+3*INT((MONTH($F78)-1)/3), 1),"m")/3)+1))),2,IF(AND((INT(DATEDIF(DATE(YEAR($E78), 1+3*INT((MONTH($E78)-1)/3), 1),Q$8,"m")/3)+1)=INT(($H78*(INT(DATEDIF(DATE(YEAR($E78),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R78" s="19">
        <f>IF(OR($E78="", $F78="", R$8=""),"",IF(AND(R$8&lt;=$F78, EDATE(R$8,3)-1&gt;=$E78),IF((INT(DATEDIF(DATE(YEAR($E78), 1+3*INT((MONTH($E78)-1)/3), 1),R$8,"m")/3)+1)&lt;=INT(($H78*(INT(DATEDIF(DATE(YEAR($E78), 1+3*INT((MONTH($E78)-1)/3), 1),DATE(YEAR($F78), 1+3*INT((MONTH($F78)-1)/3), 1),"m")/3)+1))),2,IF(AND((INT(DATEDIF(DATE(YEAR($E78), 1+3*INT((MONTH($E78)-1)/3), 1),R$8,"m")/3)+1)=INT(($H78*(INT(DATEDIF(DATE(YEAR($E78),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S78" s="19">
        <f>IF(OR($E78="", $F78="", S$8=""),"",IF(AND(S$8&lt;=$F78, EDATE(S$8,3)-1&gt;=$E78),IF((INT(DATEDIF(DATE(YEAR($E78), 1+3*INT((MONTH($E78)-1)/3), 1),S$8,"m")/3)+1)&lt;=INT(($H78*(INT(DATEDIF(DATE(YEAR($E78), 1+3*INT((MONTH($E78)-1)/3), 1),DATE(YEAR($F78), 1+3*INT((MONTH($F78)-1)/3), 1),"m")/3)+1))),2,IF(AND((INT(DATEDIF(DATE(YEAR($E78), 1+3*INT((MONTH($E78)-1)/3), 1),S$8,"m")/3)+1)=INT(($H78*(INT(DATEDIF(DATE(YEAR($E78),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T78" s="19">
        <f>IF(OR($E78="", $F78="", T$8=""),"",IF(AND(T$8&lt;=$F78, EDATE(T$8,3)-1&gt;=$E78),IF((INT(DATEDIF(DATE(YEAR($E78), 1+3*INT((MONTH($E78)-1)/3), 1),T$8,"m")/3)+1)&lt;=INT(($H78*(INT(DATEDIF(DATE(YEAR($E78), 1+3*INT((MONTH($E78)-1)/3), 1),DATE(YEAR($F78), 1+3*INT((MONTH($F78)-1)/3), 1),"m")/3)+1))),2,IF(AND((INT(DATEDIF(DATE(YEAR($E78), 1+3*INT((MONTH($E78)-1)/3), 1),T$8,"m")/3)+1)=INT(($H78*(INT(DATEDIF(DATE(YEAR($E78),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U78" s="19">
        <f>IF(OR($E78="", $F78="", U$8=""),"",IF(AND(U$8&lt;=$F78, EDATE(U$8,3)-1&gt;=$E78),IF((INT(DATEDIF(DATE(YEAR($E78), 1+3*INT((MONTH($E78)-1)/3), 1),U$8,"m")/3)+1)&lt;=INT(($H78*(INT(DATEDIF(DATE(YEAR($E78), 1+3*INT((MONTH($E78)-1)/3), 1),DATE(YEAR($F78), 1+3*INT((MONTH($F78)-1)/3), 1),"m")/3)+1))),2,IF(AND((INT(DATEDIF(DATE(YEAR($E78), 1+3*INT((MONTH($E78)-1)/3), 1),U$8,"m")/3)+1)=INT(($H78*(INT(DATEDIF(DATE(YEAR($E78),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V78" s="19">
        <f>IF(OR($E78="", $F78="", V$8=""),"",IF(AND(V$8&lt;=$F78, EDATE(V$8,3)-1&gt;=$E78),IF((INT(DATEDIF(DATE(YEAR($E78), 1+3*INT((MONTH($E78)-1)/3), 1),V$8,"m")/3)+1)&lt;=INT(($H78*(INT(DATEDIF(DATE(YEAR($E78), 1+3*INT((MONTH($E78)-1)/3), 1),DATE(YEAR($F78), 1+3*INT((MONTH($F78)-1)/3), 1),"m")/3)+1))),2,IF(AND((INT(DATEDIF(DATE(YEAR($E78), 1+3*INT((MONTH($E78)-1)/3), 1),V$8,"m")/3)+1)=INT(($H78*(INT(DATEDIF(DATE(YEAR($E78),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W78" s="19">
        <f>IF(OR($E78="", $F78="", W$8=""),"",IF(AND(W$8&lt;=$F78, EDATE(W$8,3)-1&gt;=$E78),IF((INT(DATEDIF(DATE(YEAR($E78), 1+3*INT((MONTH($E78)-1)/3), 1),W$8,"m")/3)+1)&lt;=INT(($H78*(INT(DATEDIF(DATE(YEAR($E78), 1+3*INT((MONTH($E78)-1)/3), 1),DATE(YEAR($F78), 1+3*INT((MONTH($F78)-1)/3), 1),"m")/3)+1))),2,IF(AND((INT(DATEDIF(DATE(YEAR($E78), 1+3*INT((MONTH($E78)-1)/3), 1),W$8,"m")/3)+1)=INT(($H78*(INT(DATEDIF(DATE(YEAR($E78),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X78" s="19">
        <f>IF(OR($E78="", $F78="", X$8=""),"",IF(AND(X$8&lt;=$F78, EDATE(X$8,3)-1&gt;=$E78),IF((INT(DATEDIF(DATE(YEAR($E78), 1+3*INT((MONTH($E78)-1)/3), 1),X$8,"m")/3)+1)&lt;=INT(($H78*(INT(DATEDIF(DATE(YEAR($E78), 1+3*INT((MONTH($E78)-1)/3), 1),DATE(YEAR($F78), 1+3*INT((MONTH($F78)-1)/3), 1),"m")/3)+1))),2,IF(AND((INT(DATEDIF(DATE(YEAR($E78), 1+3*INT((MONTH($E78)-1)/3), 1),X$8,"m")/3)+1)=INT(($H78*(INT(DATEDIF(DATE(YEAR($E78),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Y78" s="19">
        <f>IF(OR($E78="", $F78="", Y$8=""),"",IF(AND(Y$8&lt;=$F78, EDATE(Y$8,3)-1&gt;=$E78),IF((INT(DATEDIF(DATE(YEAR($E78), 1+3*INT((MONTH($E78)-1)/3), 1),Y$8,"m")/3)+1)&lt;=INT(($H78*(INT(DATEDIF(DATE(YEAR($E78), 1+3*INT((MONTH($E78)-1)/3), 1),DATE(YEAR($F78), 1+3*INT((MONTH($F78)-1)/3), 1),"m")/3)+1))),2,IF(AND((INT(DATEDIF(DATE(YEAR($E78), 1+3*INT((MONTH($E78)-1)/3), 1),Y$8,"m")/3)+1)=INT(($H78*(INT(DATEDIF(DATE(YEAR($E78),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Z78" s="19">
        <f>IF(OR($E78="", $F78="", Z$8=""),"",IF(AND(Z$8&lt;=$F78, EDATE(Z$8,3)-1&gt;=$E78),IF((INT(DATEDIF(DATE(YEAR($E78), 1+3*INT((MONTH($E78)-1)/3), 1),Z$8,"m")/3)+1)&lt;=INT(($H78*(INT(DATEDIF(DATE(YEAR($E78), 1+3*INT((MONTH($E78)-1)/3), 1),DATE(YEAR($F78), 1+3*INT((MONTH($F78)-1)/3), 1),"m")/3)+1))),2,IF(AND((INT(DATEDIF(DATE(YEAR($E78), 1+3*INT((MONTH($E78)-1)/3), 1),Z$8,"m")/3)+1)=INT(($H78*(INT(DATEDIF(DATE(YEAR($E78),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A78" s="19">
        <f>IF(OR($E78="", $F78="", AA$8=""),"",IF(AND(AA$8&lt;=$F78, EDATE(AA$8,3)-1&gt;=$E78),IF((INT(DATEDIF(DATE(YEAR($E78), 1+3*INT((MONTH($E78)-1)/3), 1),AA$8,"m")/3)+1)&lt;=INT(($H78*(INT(DATEDIF(DATE(YEAR($E78), 1+3*INT((MONTH($E78)-1)/3), 1),DATE(YEAR($F78), 1+3*INT((MONTH($F78)-1)/3), 1),"m")/3)+1))),2,IF(AND((INT(DATEDIF(DATE(YEAR($E78), 1+3*INT((MONTH($E78)-1)/3), 1),AA$8,"m")/3)+1)=INT(($H78*(INT(DATEDIF(DATE(YEAR($E78),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B78" s="19">
        <f>IF(OR($E78="", $F78="", AB$8=""),"",IF(AND(AB$8&lt;=$F78, EDATE(AB$8,3)-1&gt;=$E78),IF((INT(DATEDIF(DATE(YEAR($E78), 1+3*INT((MONTH($E78)-1)/3), 1),AB$8,"m")/3)+1)&lt;=INT(($H78*(INT(DATEDIF(DATE(YEAR($E78), 1+3*INT((MONTH($E78)-1)/3), 1),DATE(YEAR($F78), 1+3*INT((MONTH($F78)-1)/3), 1),"m")/3)+1))),2,IF(AND((INT(DATEDIF(DATE(YEAR($E78), 1+3*INT((MONTH($E78)-1)/3), 1),AB$8,"m")/3)+1)=INT(($H78*(INT(DATEDIF(DATE(YEAR($E78),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C78" s="19">
        <f>IF(OR($E78="", $F78="", AC$8=""),"",IF(AND(AC$8&lt;=$F78, EDATE(AC$8,3)-1&gt;=$E78),IF((INT(DATEDIF(DATE(YEAR($E78), 1+3*INT((MONTH($E78)-1)/3), 1),AC$8,"m")/3)+1)&lt;=INT(($H78*(INT(DATEDIF(DATE(YEAR($E78), 1+3*INT((MONTH($E78)-1)/3), 1),DATE(YEAR($F78), 1+3*INT((MONTH($F78)-1)/3), 1),"m")/3)+1))),2,IF(AND((INT(DATEDIF(DATE(YEAR($E78), 1+3*INT((MONTH($E78)-1)/3), 1),AC$8,"m")/3)+1)=INT(($H78*(INT(DATEDIF(DATE(YEAR($E78),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D78" s="19">
        <f>IF(OR($E78="", $F78="", AD$8=""),"",IF(AND(AD$8&lt;=$F78, EDATE(AD$8,3)-1&gt;=$E78),IF((INT(DATEDIF(DATE(YEAR($E78), 1+3*INT((MONTH($E78)-1)/3), 1),AD$8,"m")/3)+1)&lt;=INT(($H78*(INT(DATEDIF(DATE(YEAR($E78), 1+3*INT((MONTH($E78)-1)/3), 1),DATE(YEAR($F78), 1+3*INT((MONTH($F78)-1)/3), 1),"m")/3)+1))),2,IF(AND((INT(DATEDIF(DATE(YEAR($E78), 1+3*INT((MONTH($E78)-1)/3), 1),AD$8,"m")/3)+1)=INT(($H78*(INT(DATEDIF(DATE(YEAR($E78),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E78" s="19">
        <f>IF(OR($E78="", $F78="", AE$8=""),"",IF(AND(AE$8&lt;=$F78, EDATE(AE$8,3)-1&gt;=$E78),IF((INT(DATEDIF(DATE(YEAR($E78), 1+3*INT((MONTH($E78)-1)/3), 1),AE$8,"m")/3)+1)&lt;=INT(($H78*(INT(DATEDIF(DATE(YEAR($E78), 1+3*INT((MONTH($E78)-1)/3), 1),DATE(YEAR($F78), 1+3*INT((MONTH($F78)-1)/3), 1),"m")/3)+1))),2,IF(AND((INT(DATEDIF(DATE(YEAR($E78), 1+3*INT((MONTH($E78)-1)/3), 1),AE$8,"m")/3)+1)=INT(($H78*(INT(DATEDIF(DATE(YEAR($E78),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F78" s="19">
        <f>IF(OR($E78="", $F78="", AF$8=""),"",IF(AND(AF$8&lt;=$F78, EDATE(AF$8,3)-1&gt;=$E78),IF((INT(DATEDIF(DATE(YEAR($E78), 1+3*INT((MONTH($E78)-1)/3), 1),AF$8,"m")/3)+1)&lt;=INT(($H78*(INT(DATEDIF(DATE(YEAR($E78), 1+3*INT((MONTH($E78)-1)/3), 1),DATE(YEAR($F78), 1+3*INT((MONTH($F78)-1)/3), 1),"m")/3)+1))),2,IF(AND((INT(DATEDIF(DATE(YEAR($E78), 1+3*INT((MONTH($E78)-1)/3), 1),AF$8,"m")/3)+1)=INT(($H78*(INT(DATEDIF(DATE(YEAR($E78),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G78" s="19">
        <f>IF(OR($E78="", $F78="", AG$8=""),"",IF(AND(AG$8&lt;=$F78, EDATE(AG$8,3)-1&gt;=$E78),IF((INT(DATEDIF(DATE(YEAR($E78), 1+3*INT((MONTH($E78)-1)/3), 1),AG$8,"m")/3)+1)&lt;=INT(($H78*(INT(DATEDIF(DATE(YEAR($E78), 1+3*INT((MONTH($E78)-1)/3), 1),DATE(YEAR($F78), 1+3*INT((MONTH($F78)-1)/3), 1),"m")/3)+1))),2,IF(AND((INT(DATEDIF(DATE(YEAR($E78), 1+3*INT((MONTH($E78)-1)/3), 1),AG$8,"m")/3)+1)=INT(($H78*(INT(DATEDIF(DATE(YEAR($E78),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H78" s="19">
        <f>IF(OR($E78="", $F78="", AH$8=""),"",IF(AND(AH$8&lt;=$F78, EDATE(AH$8,3)-1&gt;=$E78),IF((INT(DATEDIF(DATE(YEAR($E78), 1+3*INT((MONTH($E78)-1)/3), 1),AH$8,"m")/3)+1)&lt;=INT(($H78*(INT(DATEDIF(DATE(YEAR($E78), 1+3*INT((MONTH($E78)-1)/3), 1),DATE(YEAR($F78), 1+3*INT((MONTH($F78)-1)/3), 1),"m")/3)+1))),2,IF(AND((INT(DATEDIF(DATE(YEAR($E78), 1+3*INT((MONTH($E78)-1)/3), 1),AH$8,"m")/3)+1)=INT(($H78*(INT(DATEDIF(DATE(YEAR($E78),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I78" s="19">
        <f>IF(OR($E78="", $F78="", AI$8=""),"",IF(AND(AI$8&lt;=$F78, EDATE(AI$8,3)-1&gt;=$E78),IF((INT(DATEDIF(DATE(YEAR($E78), 1+3*INT((MONTH($E78)-1)/3), 1),AI$8,"m")/3)+1)&lt;=INT(($H78*(INT(DATEDIF(DATE(YEAR($E78), 1+3*INT((MONTH($E78)-1)/3), 1),DATE(YEAR($F78), 1+3*INT((MONTH($F78)-1)/3), 1),"m")/3)+1))),2,IF(AND((INT(DATEDIF(DATE(YEAR($E78), 1+3*INT((MONTH($E78)-1)/3), 1),AI$8,"m")/3)+1)=INT(($H78*(INT(DATEDIF(DATE(YEAR($E78),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  <c r="AJ78" s="19">
        <f>IF(OR($E78="", $F78="", AJ$8=""),"",IF(AND(AJ$8&lt;=$F78, EDATE(AJ$8,3)-1&gt;=$E78),IF((INT(DATEDIF(DATE(YEAR($E78), 1+3*INT((MONTH($E78)-1)/3), 1),AJ$8,"m")/3)+1)&lt;=INT(($H78*(INT(DATEDIF(DATE(YEAR($E78), 1+3*INT((MONTH($E78)-1)/3), 1),DATE(YEAR($F78), 1+3*INT((MONTH($F78)-1)/3), 1),"m")/3)+1))),2,IF(AND((INT(DATEDIF(DATE(YEAR($E78), 1+3*INT((MONTH($E78)-1)/3), 1),AJ$8,"m")/3)+1)=INT(($H78*(INT(DATEDIF(DATE(YEAR($E78), 1+3*INT((MONTH($E78)-1)/3), 1),DATE(YEAR($F78), 1+3*INT((MONTH($F78)-1)/3), 1),"m")/3)+1)))+1,(($H78*(INT(DATEDIF(DATE(YEAR($E78), 1+3*INT((MONTH($E78)-1)/3), 1),DATE(YEAR($F78), 1+3*INT((MONTH($F78)-1)/3), 1),"m")/3)+1))-INT(($H78*(INT(DATEDIF(DATE(YEAR($E78), 1+3*INT((MONTH($E78)-1)/3), 1),DATE(YEAR($F78), 1+3*INT((MONTH($F78)-1)/3), 1),"m")/3)+1)))&gt;0)),3,1)),""))</f>
        <v/>
      </c>
    </row>
    <row r="79">
      <c r="A79" s="14">
        <f>IF(Datos!A74="","",Datos!A74)</f>
        <v/>
      </c>
      <c r="B79" s="15">
        <f>IF(Datos!B74="","",Datos!B74)</f>
        <v/>
      </c>
      <c r="C79" s="15">
        <f>IF(Datos!C74="","",Datos!C74)</f>
        <v/>
      </c>
      <c r="D79" s="15">
        <f>IF(Datos!D74="","",Datos!D74)</f>
        <v/>
      </c>
      <c r="E79" s="16">
        <f>IF(Datos!E74="","",Datos!E74)</f>
        <v/>
      </c>
      <c r="F79" s="16">
        <f>IF(Datos!F74="","",Datos!F74)</f>
        <v/>
      </c>
      <c r="G79" s="17">
        <f>IF(Datos!G74="","",Datos!G74)</f>
        <v/>
      </c>
      <c r="H79" s="18">
        <f>IF(Datos!H74="","",Datos!H74)</f>
        <v/>
      </c>
      <c r="I79" s="14">
        <f>IF(Datos!I74="","",Datos!I74)</f>
        <v/>
      </c>
      <c r="J79" s="14">
        <f>IF(Datos!J74="","",Datos!J74)</f>
        <v/>
      </c>
      <c r="K79" s="14">
        <f>IF(Datos!L74="","",Datos!L74)</f>
        <v/>
      </c>
      <c r="L79" s="15">
        <f>IF(Datos!N74="","",Datos!N74)</f>
        <v/>
      </c>
      <c r="M79" s="19">
        <f>IF(OR($E79="", $F79="", M$8=""),"",IF(AND(M$8&lt;=$F79, EDATE(M$8,3)-1&gt;=$E79),IF((INT(DATEDIF(DATE(YEAR($E79), 1+3*INT((MONTH($E79)-1)/3), 1),M$8,"m")/3)+1)&lt;=INT(($H79*(INT(DATEDIF(DATE(YEAR($E79), 1+3*INT((MONTH($E79)-1)/3), 1),DATE(YEAR($F79), 1+3*INT((MONTH($F79)-1)/3), 1),"m")/3)+1))),2,IF(AND((INT(DATEDIF(DATE(YEAR($E79), 1+3*INT((MONTH($E79)-1)/3), 1),M$8,"m")/3)+1)=INT(($H79*(INT(DATEDIF(DATE(YEAR($E79),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N79" s="19">
        <f>IF(OR($E79="", $F79="", N$8=""),"",IF(AND(N$8&lt;=$F79, EDATE(N$8,3)-1&gt;=$E79),IF((INT(DATEDIF(DATE(YEAR($E79), 1+3*INT((MONTH($E79)-1)/3), 1),N$8,"m")/3)+1)&lt;=INT(($H79*(INT(DATEDIF(DATE(YEAR($E79), 1+3*INT((MONTH($E79)-1)/3), 1),DATE(YEAR($F79), 1+3*INT((MONTH($F79)-1)/3), 1),"m")/3)+1))),2,IF(AND((INT(DATEDIF(DATE(YEAR($E79), 1+3*INT((MONTH($E79)-1)/3), 1),N$8,"m")/3)+1)=INT(($H79*(INT(DATEDIF(DATE(YEAR($E79),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O79" s="19">
        <f>IF(OR($E79="", $F79="", O$8=""),"",IF(AND(O$8&lt;=$F79, EDATE(O$8,3)-1&gt;=$E79),IF((INT(DATEDIF(DATE(YEAR($E79), 1+3*INT((MONTH($E79)-1)/3), 1),O$8,"m")/3)+1)&lt;=INT(($H79*(INT(DATEDIF(DATE(YEAR($E79), 1+3*INT((MONTH($E79)-1)/3), 1),DATE(YEAR($F79), 1+3*INT((MONTH($F79)-1)/3), 1),"m")/3)+1))),2,IF(AND((INT(DATEDIF(DATE(YEAR($E79), 1+3*INT((MONTH($E79)-1)/3), 1),O$8,"m")/3)+1)=INT(($H79*(INT(DATEDIF(DATE(YEAR($E79),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P79" s="19">
        <f>IF(OR($E79="", $F79="", P$8=""),"",IF(AND(P$8&lt;=$F79, EDATE(P$8,3)-1&gt;=$E79),IF((INT(DATEDIF(DATE(YEAR($E79), 1+3*INT((MONTH($E79)-1)/3), 1),P$8,"m")/3)+1)&lt;=INT(($H79*(INT(DATEDIF(DATE(YEAR($E79), 1+3*INT((MONTH($E79)-1)/3), 1),DATE(YEAR($F79), 1+3*INT((MONTH($F79)-1)/3), 1),"m")/3)+1))),2,IF(AND((INT(DATEDIF(DATE(YEAR($E79), 1+3*INT((MONTH($E79)-1)/3), 1),P$8,"m")/3)+1)=INT(($H79*(INT(DATEDIF(DATE(YEAR($E79),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Q79" s="19">
        <f>IF(OR($E79="", $F79="", Q$8=""),"",IF(AND(Q$8&lt;=$F79, EDATE(Q$8,3)-1&gt;=$E79),IF((INT(DATEDIF(DATE(YEAR($E79), 1+3*INT((MONTH($E79)-1)/3), 1),Q$8,"m")/3)+1)&lt;=INT(($H79*(INT(DATEDIF(DATE(YEAR($E79), 1+3*INT((MONTH($E79)-1)/3), 1),DATE(YEAR($F79), 1+3*INT((MONTH($F79)-1)/3), 1),"m")/3)+1))),2,IF(AND((INT(DATEDIF(DATE(YEAR($E79), 1+3*INT((MONTH($E79)-1)/3), 1),Q$8,"m")/3)+1)=INT(($H79*(INT(DATEDIF(DATE(YEAR($E79),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R79" s="19">
        <f>IF(OR($E79="", $F79="", R$8=""),"",IF(AND(R$8&lt;=$F79, EDATE(R$8,3)-1&gt;=$E79),IF((INT(DATEDIF(DATE(YEAR($E79), 1+3*INT((MONTH($E79)-1)/3), 1),R$8,"m")/3)+1)&lt;=INT(($H79*(INT(DATEDIF(DATE(YEAR($E79), 1+3*INT((MONTH($E79)-1)/3), 1),DATE(YEAR($F79), 1+3*INT((MONTH($F79)-1)/3), 1),"m")/3)+1))),2,IF(AND((INT(DATEDIF(DATE(YEAR($E79), 1+3*INT((MONTH($E79)-1)/3), 1),R$8,"m")/3)+1)=INT(($H79*(INT(DATEDIF(DATE(YEAR($E79),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S79" s="19">
        <f>IF(OR($E79="", $F79="", S$8=""),"",IF(AND(S$8&lt;=$F79, EDATE(S$8,3)-1&gt;=$E79),IF((INT(DATEDIF(DATE(YEAR($E79), 1+3*INT((MONTH($E79)-1)/3), 1),S$8,"m")/3)+1)&lt;=INT(($H79*(INT(DATEDIF(DATE(YEAR($E79), 1+3*INT((MONTH($E79)-1)/3), 1),DATE(YEAR($F79), 1+3*INT((MONTH($F79)-1)/3), 1),"m")/3)+1))),2,IF(AND((INT(DATEDIF(DATE(YEAR($E79), 1+3*INT((MONTH($E79)-1)/3), 1),S$8,"m")/3)+1)=INT(($H79*(INT(DATEDIF(DATE(YEAR($E79),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T79" s="19">
        <f>IF(OR($E79="", $F79="", T$8=""),"",IF(AND(T$8&lt;=$F79, EDATE(T$8,3)-1&gt;=$E79),IF((INT(DATEDIF(DATE(YEAR($E79), 1+3*INT((MONTH($E79)-1)/3), 1),T$8,"m")/3)+1)&lt;=INT(($H79*(INT(DATEDIF(DATE(YEAR($E79), 1+3*INT((MONTH($E79)-1)/3), 1),DATE(YEAR($F79), 1+3*INT((MONTH($F79)-1)/3), 1),"m")/3)+1))),2,IF(AND((INT(DATEDIF(DATE(YEAR($E79), 1+3*INT((MONTH($E79)-1)/3), 1),T$8,"m")/3)+1)=INT(($H79*(INT(DATEDIF(DATE(YEAR($E79),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U79" s="19">
        <f>IF(OR($E79="", $F79="", U$8=""),"",IF(AND(U$8&lt;=$F79, EDATE(U$8,3)-1&gt;=$E79),IF((INT(DATEDIF(DATE(YEAR($E79), 1+3*INT((MONTH($E79)-1)/3), 1),U$8,"m")/3)+1)&lt;=INT(($H79*(INT(DATEDIF(DATE(YEAR($E79), 1+3*INT((MONTH($E79)-1)/3), 1),DATE(YEAR($F79), 1+3*INT((MONTH($F79)-1)/3), 1),"m")/3)+1))),2,IF(AND((INT(DATEDIF(DATE(YEAR($E79), 1+3*INT((MONTH($E79)-1)/3), 1),U$8,"m")/3)+1)=INT(($H79*(INT(DATEDIF(DATE(YEAR($E79),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V79" s="19">
        <f>IF(OR($E79="", $F79="", V$8=""),"",IF(AND(V$8&lt;=$F79, EDATE(V$8,3)-1&gt;=$E79),IF((INT(DATEDIF(DATE(YEAR($E79), 1+3*INT((MONTH($E79)-1)/3), 1),V$8,"m")/3)+1)&lt;=INT(($H79*(INT(DATEDIF(DATE(YEAR($E79), 1+3*INT((MONTH($E79)-1)/3), 1),DATE(YEAR($F79), 1+3*INT((MONTH($F79)-1)/3), 1),"m")/3)+1))),2,IF(AND((INT(DATEDIF(DATE(YEAR($E79), 1+3*INT((MONTH($E79)-1)/3), 1),V$8,"m")/3)+1)=INT(($H79*(INT(DATEDIF(DATE(YEAR($E79),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W79" s="19">
        <f>IF(OR($E79="", $F79="", W$8=""),"",IF(AND(W$8&lt;=$F79, EDATE(W$8,3)-1&gt;=$E79),IF((INT(DATEDIF(DATE(YEAR($E79), 1+3*INT((MONTH($E79)-1)/3), 1),W$8,"m")/3)+1)&lt;=INT(($H79*(INT(DATEDIF(DATE(YEAR($E79), 1+3*INT((MONTH($E79)-1)/3), 1),DATE(YEAR($F79), 1+3*INT((MONTH($F79)-1)/3), 1),"m")/3)+1))),2,IF(AND((INT(DATEDIF(DATE(YEAR($E79), 1+3*INT((MONTH($E79)-1)/3), 1),W$8,"m")/3)+1)=INT(($H79*(INT(DATEDIF(DATE(YEAR($E79),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X79" s="19">
        <f>IF(OR($E79="", $F79="", X$8=""),"",IF(AND(X$8&lt;=$F79, EDATE(X$8,3)-1&gt;=$E79),IF((INT(DATEDIF(DATE(YEAR($E79), 1+3*INT((MONTH($E79)-1)/3), 1),X$8,"m")/3)+1)&lt;=INT(($H79*(INT(DATEDIF(DATE(YEAR($E79), 1+3*INT((MONTH($E79)-1)/3), 1),DATE(YEAR($F79), 1+3*INT((MONTH($F79)-1)/3), 1),"m")/3)+1))),2,IF(AND((INT(DATEDIF(DATE(YEAR($E79), 1+3*INT((MONTH($E79)-1)/3), 1),X$8,"m")/3)+1)=INT(($H79*(INT(DATEDIF(DATE(YEAR($E79),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Y79" s="19">
        <f>IF(OR($E79="", $F79="", Y$8=""),"",IF(AND(Y$8&lt;=$F79, EDATE(Y$8,3)-1&gt;=$E79),IF((INT(DATEDIF(DATE(YEAR($E79), 1+3*INT((MONTH($E79)-1)/3), 1),Y$8,"m")/3)+1)&lt;=INT(($H79*(INT(DATEDIF(DATE(YEAR($E79), 1+3*INT((MONTH($E79)-1)/3), 1),DATE(YEAR($F79), 1+3*INT((MONTH($F79)-1)/3), 1),"m")/3)+1))),2,IF(AND((INT(DATEDIF(DATE(YEAR($E79), 1+3*INT((MONTH($E79)-1)/3), 1),Y$8,"m")/3)+1)=INT(($H79*(INT(DATEDIF(DATE(YEAR($E79),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Z79" s="19">
        <f>IF(OR($E79="", $F79="", Z$8=""),"",IF(AND(Z$8&lt;=$F79, EDATE(Z$8,3)-1&gt;=$E79),IF((INT(DATEDIF(DATE(YEAR($E79), 1+3*INT((MONTH($E79)-1)/3), 1),Z$8,"m")/3)+1)&lt;=INT(($H79*(INT(DATEDIF(DATE(YEAR($E79), 1+3*INT((MONTH($E79)-1)/3), 1),DATE(YEAR($F79), 1+3*INT((MONTH($F79)-1)/3), 1),"m")/3)+1))),2,IF(AND((INT(DATEDIF(DATE(YEAR($E79), 1+3*INT((MONTH($E79)-1)/3), 1),Z$8,"m")/3)+1)=INT(($H79*(INT(DATEDIF(DATE(YEAR($E79),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A79" s="19">
        <f>IF(OR($E79="", $F79="", AA$8=""),"",IF(AND(AA$8&lt;=$F79, EDATE(AA$8,3)-1&gt;=$E79),IF((INT(DATEDIF(DATE(YEAR($E79), 1+3*INT((MONTH($E79)-1)/3), 1),AA$8,"m")/3)+1)&lt;=INT(($H79*(INT(DATEDIF(DATE(YEAR($E79), 1+3*INT((MONTH($E79)-1)/3), 1),DATE(YEAR($F79), 1+3*INT((MONTH($F79)-1)/3), 1),"m")/3)+1))),2,IF(AND((INT(DATEDIF(DATE(YEAR($E79), 1+3*INT((MONTH($E79)-1)/3), 1),AA$8,"m")/3)+1)=INT(($H79*(INT(DATEDIF(DATE(YEAR($E79),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B79" s="19">
        <f>IF(OR($E79="", $F79="", AB$8=""),"",IF(AND(AB$8&lt;=$F79, EDATE(AB$8,3)-1&gt;=$E79),IF((INT(DATEDIF(DATE(YEAR($E79), 1+3*INT((MONTH($E79)-1)/3), 1),AB$8,"m")/3)+1)&lt;=INT(($H79*(INT(DATEDIF(DATE(YEAR($E79), 1+3*INT((MONTH($E79)-1)/3), 1),DATE(YEAR($F79), 1+3*INT((MONTH($F79)-1)/3), 1),"m")/3)+1))),2,IF(AND((INT(DATEDIF(DATE(YEAR($E79), 1+3*INT((MONTH($E79)-1)/3), 1),AB$8,"m")/3)+1)=INT(($H79*(INT(DATEDIF(DATE(YEAR($E79),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C79" s="19">
        <f>IF(OR($E79="", $F79="", AC$8=""),"",IF(AND(AC$8&lt;=$F79, EDATE(AC$8,3)-1&gt;=$E79),IF((INT(DATEDIF(DATE(YEAR($E79), 1+3*INT((MONTH($E79)-1)/3), 1),AC$8,"m")/3)+1)&lt;=INT(($H79*(INT(DATEDIF(DATE(YEAR($E79), 1+3*INT((MONTH($E79)-1)/3), 1),DATE(YEAR($F79), 1+3*INT((MONTH($F79)-1)/3), 1),"m")/3)+1))),2,IF(AND((INT(DATEDIF(DATE(YEAR($E79), 1+3*INT((MONTH($E79)-1)/3), 1),AC$8,"m")/3)+1)=INT(($H79*(INT(DATEDIF(DATE(YEAR($E79),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D79" s="19">
        <f>IF(OR($E79="", $F79="", AD$8=""),"",IF(AND(AD$8&lt;=$F79, EDATE(AD$8,3)-1&gt;=$E79),IF((INT(DATEDIF(DATE(YEAR($E79), 1+3*INT((MONTH($E79)-1)/3), 1),AD$8,"m")/3)+1)&lt;=INT(($H79*(INT(DATEDIF(DATE(YEAR($E79), 1+3*INT((MONTH($E79)-1)/3), 1),DATE(YEAR($F79), 1+3*INT((MONTH($F79)-1)/3), 1),"m")/3)+1))),2,IF(AND((INT(DATEDIF(DATE(YEAR($E79), 1+3*INT((MONTH($E79)-1)/3), 1),AD$8,"m")/3)+1)=INT(($H79*(INT(DATEDIF(DATE(YEAR($E79),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E79" s="19">
        <f>IF(OR($E79="", $F79="", AE$8=""),"",IF(AND(AE$8&lt;=$F79, EDATE(AE$8,3)-1&gt;=$E79),IF((INT(DATEDIF(DATE(YEAR($E79), 1+3*INT((MONTH($E79)-1)/3), 1),AE$8,"m")/3)+1)&lt;=INT(($H79*(INT(DATEDIF(DATE(YEAR($E79), 1+3*INT((MONTH($E79)-1)/3), 1),DATE(YEAR($F79), 1+3*INT((MONTH($F79)-1)/3), 1),"m")/3)+1))),2,IF(AND((INT(DATEDIF(DATE(YEAR($E79), 1+3*INT((MONTH($E79)-1)/3), 1),AE$8,"m")/3)+1)=INT(($H79*(INT(DATEDIF(DATE(YEAR($E79),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F79" s="19">
        <f>IF(OR($E79="", $F79="", AF$8=""),"",IF(AND(AF$8&lt;=$F79, EDATE(AF$8,3)-1&gt;=$E79),IF((INT(DATEDIF(DATE(YEAR($E79), 1+3*INT((MONTH($E79)-1)/3), 1),AF$8,"m")/3)+1)&lt;=INT(($H79*(INT(DATEDIF(DATE(YEAR($E79), 1+3*INT((MONTH($E79)-1)/3), 1),DATE(YEAR($F79), 1+3*INT((MONTH($F79)-1)/3), 1),"m")/3)+1))),2,IF(AND((INT(DATEDIF(DATE(YEAR($E79), 1+3*INT((MONTH($E79)-1)/3), 1),AF$8,"m")/3)+1)=INT(($H79*(INT(DATEDIF(DATE(YEAR($E79),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G79" s="19">
        <f>IF(OR($E79="", $F79="", AG$8=""),"",IF(AND(AG$8&lt;=$F79, EDATE(AG$8,3)-1&gt;=$E79),IF((INT(DATEDIF(DATE(YEAR($E79), 1+3*INT((MONTH($E79)-1)/3), 1),AG$8,"m")/3)+1)&lt;=INT(($H79*(INT(DATEDIF(DATE(YEAR($E79), 1+3*INT((MONTH($E79)-1)/3), 1),DATE(YEAR($F79), 1+3*INT((MONTH($F79)-1)/3), 1),"m")/3)+1))),2,IF(AND((INT(DATEDIF(DATE(YEAR($E79), 1+3*INT((MONTH($E79)-1)/3), 1),AG$8,"m")/3)+1)=INT(($H79*(INT(DATEDIF(DATE(YEAR($E79),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H79" s="19">
        <f>IF(OR($E79="", $F79="", AH$8=""),"",IF(AND(AH$8&lt;=$F79, EDATE(AH$8,3)-1&gt;=$E79),IF((INT(DATEDIF(DATE(YEAR($E79), 1+3*INT((MONTH($E79)-1)/3), 1),AH$8,"m")/3)+1)&lt;=INT(($H79*(INT(DATEDIF(DATE(YEAR($E79), 1+3*INT((MONTH($E79)-1)/3), 1),DATE(YEAR($F79), 1+3*INT((MONTH($F79)-1)/3), 1),"m")/3)+1))),2,IF(AND((INT(DATEDIF(DATE(YEAR($E79), 1+3*INT((MONTH($E79)-1)/3), 1),AH$8,"m")/3)+1)=INT(($H79*(INT(DATEDIF(DATE(YEAR($E79),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I79" s="19">
        <f>IF(OR($E79="", $F79="", AI$8=""),"",IF(AND(AI$8&lt;=$F79, EDATE(AI$8,3)-1&gt;=$E79),IF((INT(DATEDIF(DATE(YEAR($E79), 1+3*INT((MONTH($E79)-1)/3), 1),AI$8,"m")/3)+1)&lt;=INT(($H79*(INT(DATEDIF(DATE(YEAR($E79), 1+3*INT((MONTH($E79)-1)/3), 1),DATE(YEAR($F79), 1+3*INT((MONTH($F79)-1)/3), 1),"m")/3)+1))),2,IF(AND((INT(DATEDIF(DATE(YEAR($E79), 1+3*INT((MONTH($E79)-1)/3), 1),AI$8,"m")/3)+1)=INT(($H79*(INT(DATEDIF(DATE(YEAR($E79),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  <c r="AJ79" s="19">
        <f>IF(OR($E79="", $F79="", AJ$8=""),"",IF(AND(AJ$8&lt;=$F79, EDATE(AJ$8,3)-1&gt;=$E79),IF((INT(DATEDIF(DATE(YEAR($E79), 1+3*INT((MONTH($E79)-1)/3), 1),AJ$8,"m")/3)+1)&lt;=INT(($H79*(INT(DATEDIF(DATE(YEAR($E79), 1+3*INT((MONTH($E79)-1)/3), 1),DATE(YEAR($F79), 1+3*INT((MONTH($F79)-1)/3), 1),"m")/3)+1))),2,IF(AND((INT(DATEDIF(DATE(YEAR($E79), 1+3*INT((MONTH($E79)-1)/3), 1),AJ$8,"m")/3)+1)=INT(($H79*(INT(DATEDIF(DATE(YEAR($E79), 1+3*INT((MONTH($E79)-1)/3), 1),DATE(YEAR($F79), 1+3*INT((MONTH($F79)-1)/3), 1),"m")/3)+1)))+1,(($H79*(INT(DATEDIF(DATE(YEAR($E79), 1+3*INT((MONTH($E79)-1)/3), 1),DATE(YEAR($F79), 1+3*INT((MONTH($F79)-1)/3), 1),"m")/3)+1))-INT(($H79*(INT(DATEDIF(DATE(YEAR($E79), 1+3*INT((MONTH($E79)-1)/3), 1),DATE(YEAR($F79), 1+3*INT((MONTH($F79)-1)/3), 1),"m")/3)+1)))&gt;0)),3,1)),""))</f>
        <v/>
      </c>
    </row>
    <row r="80">
      <c r="A80" s="14">
        <f>IF(Datos!A75="","",Datos!A75)</f>
        <v/>
      </c>
      <c r="B80" s="15">
        <f>IF(Datos!B75="","",Datos!B75)</f>
        <v/>
      </c>
      <c r="C80" s="15">
        <f>IF(Datos!C75="","",Datos!C75)</f>
        <v/>
      </c>
      <c r="D80" s="15">
        <f>IF(Datos!D75="","",Datos!D75)</f>
        <v/>
      </c>
      <c r="E80" s="16">
        <f>IF(Datos!E75="","",Datos!E75)</f>
        <v/>
      </c>
      <c r="F80" s="16">
        <f>IF(Datos!F75="","",Datos!F75)</f>
        <v/>
      </c>
      <c r="G80" s="17">
        <f>IF(Datos!G75="","",Datos!G75)</f>
        <v/>
      </c>
      <c r="H80" s="18">
        <f>IF(Datos!H75="","",Datos!H75)</f>
        <v/>
      </c>
      <c r="I80" s="14">
        <f>IF(Datos!I75="","",Datos!I75)</f>
        <v/>
      </c>
      <c r="J80" s="14">
        <f>IF(Datos!J75="","",Datos!J75)</f>
        <v/>
      </c>
      <c r="K80" s="14">
        <f>IF(Datos!L75="","",Datos!L75)</f>
        <v/>
      </c>
      <c r="L80" s="15">
        <f>IF(Datos!N75="","",Datos!N75)</f>
        <v/>
      </c>
      <c r="M80" s="19">
        <f>IF(OR($E80="", $F80="", M$8=""),"",IF(AND(M$8&lt;=$F80, EDATE(M$8,3)-1&gt;=$E80),IF((INT(DATEDIF(DATE(YEAR($E80), 1+3*INT((MONTH($E80)-1)/3), 1),M$8,"m")/3)+1)&lt;=INT(($H80*(INT(DATEDIF(DATE(YEAR($E80), 1+3*INT((MONTH($E80)-1)/3), 1),DATE(YEAR($F80), 1+3*INT((MONTH($F80)-1)/3), 1),"m")/3)+1))),2,IF(AND((INT(DATEDIF(DATE(YEAR($E80), 1+3*INT((MONTH($E80)-1)/3), 1),M$8,"m")/3)+1)=INT(($H80*(INT(DATEDIF(DATE(YEAR($E80),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N80" s="19">
        <f>IF(OR($E80="", $F80="", N$8=""),"",IF(AND(N$8&lt;=$F80, EDATE(N$8,3)-1&gt;=$E80),IF((INT(DATEDIF(DATE(YEAR($E80), 1+3*INT((MONTH($E80)-1)/3), 1),N$8,"m")/3)+1)&lt;=INT(($H80*(INT(DATEDIF(DATE(YEAR($E80), 1+3*INT((MONTH($E80)-1)/3), 1),DATE(YEAR($F80), 1+3*INT((MONTH($F80)-1)/3), 1),"m")/3)+1))),2,IF(AND((INT(DATEDIF(DATE(YEAR($E80), 1+3*INT((MONTH($E80)-1)/3), 1),N$8,"m")/3)+1)=INT(($H80*(INT(DATEDIF(DATE(YEAR($E80),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O80" s="19">
        <f>IF(OR($E80="", $F80="", O$8=""),"",IF(AND(O$8&lt;=$F80, EDATE(O$8,3)-1&gt;=$E80),IF((INT(DATEDIF(DATE(YEAR($E80), 1+3*INT((MONTH($E80)-1)/3), 1),O$8,"m")/3)+1)&lt;=INT(($H80*(INT(DATEDIF(DATE(YEAR($E80), 1+3*INT((MONTH($E80)-1)/3), 1),DATE(YEAR($F80), 1+3*INT((MONTH($F80)-1)/3), 1),"m")/3)+1))),2,IF(AND((INT(DATEDIF(DATE(YEAR($E80), 1+3*INT((MONTH($E80)-1)/3), 1),O$8,"m")/3)+1)=INT(($H80*(INT(DATEDIF(DATE(YEAR($E80),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P80" s="19">
        <f>IF(OR($E80="", $F80="", P$8=""),"",IF(AND(P$8&lt;=$F80, EDATE(P$8,3)-1&gt;=$E80),IF((INT(DATEDIF(DATE(YEAR($E80), 1+3*INT((MONTH($E80)-1)/3), 1),P$8,"m")/3)+1)&lt;=INT(($H80*(INT(DATEDIF(DATE(YEAR($E80), 1+3*INT((MONTH($E80)-1)/3), 1),DATE(YEAR($F80), 1+3*INT((MONTH($F80)-1)/3), 1),"m")/3)+1))),2,IF(AND((INT(DATEDIF(DATE(YEAR($E80), 1+3*INT((MONTH($E80)-1)/3), 1),P$8,"m")/3)+1)=INT(($H80*(INT(DATEDIF(DATE(YEAR($E80),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Q80" s="19">
        <f>IF(OR($E80="", $F80="", Q$8=""),"",IF(AND(Q$8&lt;=$F80, EDATE(Q$8,3)-1&gt;=$E80),IF((INT(DATEDIF(DATE(YEAR($E80), 1+3*INT((MONTH($E80)-1)/3), 1),Q$8,"m")/3)+1)&lt;=INT(($H80*(INT(DATEDIF(DATE(YEAR($E80), 1+3*INT((MONTH($E80)-1)/3), 1),DATE(YEAR($F80), 1+3*INT((MONTH($F80)-1)/3), 1),"m")/3)+1))),2,IF(AND((INT(DATEDIF(DATE(YEAR($E80), 1+3*INT((MONTH($E80)-1)/3), 1),Q$8,"m")/3)+1)=INT(($H80*(INT(DATEDIF(DATE(YEAR($E80),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R80" s="19">
        <f>IF(OR($E80="", $F80="", R$8=""),"",IF(AND(R$8&lt;=$F80, EDATE(R$8,3)-1&gt;=$E80),IF((INT(DATEDIF(DATE(YEAR($E80), 1+3*INT((MONTH($E80)-1)/3), 1),R$8,"m")/3)+1)&lt;=INT(($H80*(INT(DATEDIF(DATE(YEAR($E80), 1+3*INT((MONTH($E80)-1)/3), 1),DATE(YEAR($F80), 1+3*INT((MONTH($F80)-1)/3), 1),"m")/3)+1))),2,IF(AND((INT(DATEDIF(DATE(YEAR($E80), 1+3*INT((MONTH($E80)-1)/3), 1),R$8,"m")/3)+1)=INT(($H80*(INT(DATEDIF(DATE(YEAR($E80),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S80" s="19">
        <f>IF(OR($E80="", $F80="", S$8=""),"",IF(AND(S$8&lt;=$F80, EDATE(S$8,3)-1&gt;=$E80),IF((INT(DATEDIF(DATE(YEAR($E80), 1+3*INT((MONTH($E80)-1)/3), 1),S$8,"m")/3)+1)&lt;=INT(($H80*(INT(DATEDIF(DATE(YEAR($E80), 1+3*INT((MONTH($E80)-1)/3), 1),DATE(YEAR($F80), 1+3*INT((MONTH($F80)-1)/3), 1),"m")/3)+1))),2,IF(AND((INT(DATEDIF(DATE(YEAR($E80), 1+3*INT((MONTH($E80)-1)/3), 1),S$8,"m")/3)+1)=INT(($H80*(INT(DATEDIF(DATE(YEAR($E80),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T80" s="19">
        <f>IF(OR($E80="", $F80="", T$8=""),"",IF(AND(T$8&lt;=$F80, EDATE(T$8,3)-1&gt;=$E80),IF((INT(DATEDIF(DATE(YEAR($E80), 1+3*INT((MONTH($E80)-1)/3), 1),T$8,"m")/3)+1)&lt;=INT(($H80*(INT(DATEDIF(DATE(YEAR($E80), 1+3*INT((MONTH($E80)-1)/3), 1),DATE(YEAR($F80), 1+3*INT((MONTH($F80)-1)/3), 1),"m")/3)+1))),2,IF(AND((INT(DATEDIF(DATE(YEAR($E80), 1+3*INT((MONTH($E80)-1)/3), 1),T$8,"m")/3)+1)=INT(($H80*(INT(DATEDIF(DATE(YEAR($E80),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U80" s="19">
        <f>IF(OR($E80="", $F80="", U$8=""),"",IF(AND(U$8&lt;=$F80, EDATE(U$8,3)-1&gt;=$E80),IF((INT(DATEDIF(DATE(YEAR($E80), 1+3*INT((MONTH($E80)-1)/3), 1),U$8,"m")/3)+1)&lt;=INT(($H80*(INT(DATEDIF(DATE(YEAR($E80), 1+3*INT((MONTH($E80)-1)/3), 1),DATE(YEAR($F80), 1+3*INT((MONTH($F80)-1)/3), 1),"m")/3)+1))),2,IF(AND((INT(DATEDIF(DATE(YEAR($E80), 1+3*INT((MONTH($E80)-1)/3), 1),U$8,"m")/3)+1)=INT(($H80*(INT(DATEDIF(DATE(YEAR($E80),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V80" s="19">
        <f>IF(OR($E80="", $F80="", V$8=""),"",IF(AND(V$8&lt;=$F80, EDATE(V$8,3)-1&gt;=$E80),IF((INT(DATEDIF(DATE(YEAR($E80), 1+3*INT((MONTH($E80)-1)/3), 1),V$8,"m")/3)+1)&lt;=INT(($H80*(INT(DATEDIF(DATE(YEAR($E80), 1+3*INT((MONTH($E80)-1)/3), 1),DATE(YEAR($F80), 1+3*INT((MONTH($F80)-1)/3), 1),"m")/3)+1))),2,IF(AND((INT(DATEDIF(DATE(YEAR($E80), 1+3*INT((MONTH($E80)-1)/3), 1),V$8,"m")/3)+1)=INT(($H80*(INT(DATEDIF(DATE(YEAR($E80),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W80" s="19">
        <f>IF(OR($E80="", $F80="", W$8=""),"",IF(AND(W$8&lt;=$F80, EDATE(W$8,3)-1&gt;=$E80),IF((INT(DATEDIF(DATE(YEAR($E80), 1+3*INT((MONTH($E80)-1)/3), 1),W$8,"m")/3)+1)&lt;=INT(($H80*(INT(DATEDIF(DATE(YEAR($E80), 1+3*INT((MONTH($E80)-1)/3), 1),DATE(YEAR($F80), 1+3*INT((MONTH($F80)-1)/3), 1),"m")/3)+1))),2,IF(AND((INT(DATEDIF(DATE(YEAR($E80), 1+3*INT((MONTH($E80)-1)/3), 1),W$8,"m")/3)+1)=INT(($H80*(INT(DATEDIF(DATE(YEAR($E80),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X80" s="19">
        <f>IF(OR($E80="", $F80="", X$8=""),"",IF(AND(X$8&lt;=$F80, EDATE(X$8,3)-1&gt;=$E80),IF((INT(DATEDIF(DATE(YEAR($E80), 1+3*INT((MONTH($E80)-1)/3), 1),X$8,"m")/3)+1)&lt;=INT(($H80*(INT(DATEDIF(DATE(YEAR($E80), 1+3*INT((MONTH($E80)-1)/3), 1),DATE(YEAR($F80), 1+3*INT((MONTH($F80)-1)/3), 1),"m")/3)+1))),2,IF(AND((INT(DATEDIF(DATE(YEAR($E80), 1+3*INT((MONTH($E80)-1)/3), 1),X$8,"m")/3)+1)=INT(($H80*(INT(DATEDIF(DATE(YEAR($E80),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Y80" s="19">
        <f>IF(OR($E80="", $F80="", Y$8=""),"",IF(AND(Y$8&lt;=$F80, EDATE(Y$8,3)-1&gt;=$E80),IF((INT(DATEDIF(DATE(YEAR($E80), 1+3*INT((MONTH($E80)-1)/3), 1),Y$8,"m")/3)+1)&lt;=INT(($H80*(INT(DATEDIF(DATE(YEAR($E80), 1+3*INT((MONTH($E80)-1)/3), 1),DATE(YEAR($F80), 1+3*INT((MONTH($F80)-1)/3), 1),"m")/3)+1))),2,IF(AND((INT(DATEDIF(DATE(YEAR($E80), 1+3*INT((MONTH($E80)-1)/3), 1),Y$8,"m")/3)+1)=INT(($H80*(INT(DATEDIF(DATE(YEAR($E80),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Z80" s="19">
        <f>IF(OR($E80="", $F80="", Z$8=""),"",IF(AND(Z$8&lt;=$F80, EDATE(Z$8,3)-1&gt;=$E80),IF((INT(DATEDIF(DATE(YEAR($E80), 1+3*INT((MONTH($E80)-1)/3), 1),Z$8,"m")/3)+1)&lt;=INT(($H80*(INT(DATEDIF(DATE(YEAR($E80), 1+3*INT((MONTH($E80)-1)/3), 1),DATE(YEAR($F80), 1+3*INT((MONTH($F80)-1)/3), 1),"m")/3)+1))),2,IF(AND((INT(DATEDIF(DATE(YEAR($E80), 1+3*INT((MONTH($E80)-1)/3), 1),Z$8,"m")/3)+1)=INT(($H80*(INT(DATEDIF(DATE(YEAR($E80),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A80" s="19">
        <f>IF(OR($E80="", $F80="", AA$8=""),"",IF(AND(AA$8&lt;=$F80, EDATE(AA$8,3)-1&gt;=$E80),IF((INT(DATEDIF(DATE(YEAR($E80), 1+3*INT((MONTH($E80)-1)/3), 1),AA$8,"m")/3)+1)&lt;=INT(($H80*(INT(DATEDIF(DATE(YEAR($E80), 1+3*INT((MONTH($E80)-1)/3), 1),DATE(YEAR($F80), 1+3*INT((MONTH($F80)-1)/3), 1),"m")/3)+1))),2,IF(AND((INT(DATEDIF(DATE(YEAR($E80), 1+3*INT((MONTH($E80)-1)/3), 1),AA$8,"m")/3)+1)=INT(($H80*(INT(DATEDIF(DATE(YEAR($E80),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B80" s="19">
        <f>IF(OR($E80="", $F80="", AB$8=""),"",IF(AND(AB$8&lt;=$F80, EDATE(AB$8,3)-1&gt;=$E80),IF((INT(DATEDIF(DATE(YEAR($E80), 1+3*INT((MONTH($E80)-1)/3), 1),AB$8,"m")/3)+1)&lt;=INT(($H80*(INT(DATEDIF(DATE(YEAR($E80), 1+3*INT((MONTH($E80)-1)/3), 1),DATE(YEAR($F80), 1+3*INT((MONTH($F80)-1)/3), 1),"m")/3)+1))),2,IF(AND((INT(DATEDIF(DATE(YEAR($E80), 1+3*INT((MONTH($E80)-1)/3), 1),AB$8,"m")/3)+1)=INT(($H80*(INT(DATEDIF(DATE(YEAR($E80),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C80" s="19">
        <f>IF(OR($E80="", $F80="", AC$8=""),"",IF(AND(AC$8&lt;=$F80, EDATE(AC$8,3)-1&gt;=$E80),IF((INT(DATEDIF(DATE(YEAR($E80), 1+3*INT((MONTH($E80)-1)/3), 1),AC$8,"m")/3)+1)&lt;=INT(($H80*(INT(DATEDIF(DATE(YEAR($E80), 1+3*INT((MONTH($E80)-1)/3), 1),DATE(YEAR($F80), 1+3*INT((MONTH($F80)-1)/3), 1),"m")/3)+1))),2,IF(AND((INT(DATEDIF(DATE(YEAR($E80), 1+3*INT((MONTH($E80)-1)/3), 1),AC$8,"m")/3)+1)=INT(($H80*(INT(DATEDIF(DATE(YEAR($E80),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D80" s="19">
        <f>IF(OR($E80="", $F80="", AD$8=""),"",IF(AND(AD$8&lt;=$F80, EDATE(AD$8,3)-1&gt;=$E80),IF((INT(DATEDIF(DATE(YEAR($E80), 1+3*INT((MONTH($E80)-1)/3), 1),AD$8,"m")/3)+1)&lt;=INT(($H80*(INT(DATEDIF(DATE(YEAR($E80), 1+3*INT((MONTH($E80)-1)/3), 1),DATE(YEAR($F80), 1+3*INT((MONTH($F80)-1)/3), 1),"m")/3)+1))),2,IF(AND((INT(DATEDIF(DATE(YEAR($E80), 1+3*INT((MONTH($E80)-1)/3), 1),AD$8,"m")/3)+1)=INT(($H80*(INT(DATEDIF(DATE(YEAR($E80),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E80" s="19">
        <f>IF(OR($E80="", $F80="", AE$8=""),"",IF(AND(AE$8&lt;=$F80, EDATE(AE$8,3)-1&gt;=$E80),IF((INT(DATEDIF(DATE(YEAR($E80), 1+3*INT((MONTH($E80)-1)/3), 1),AE$8,"m")/3)+1)&lt;=INT(($H80*(INT(DATEDIF(DATE(YEAR($E80), 1+3*INT((MONTH($E80)-1)/3), 1),DATE(YEAR($F80), 1+3*INT((MONTH($F80)-1)/3), 1),"m")/3)+1))),2,IF(AND((INT(DATEDIF(DATE(YEAR($E80), 1+3*INT((MONTH($E80)-1)/3), 1),AE$8,"m")/3)+1)=INT(($H80*(INT(DATEDIF(DATE(YEAR($E80),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F80" s="19">
        <f>IF(OR($E80="", $F80="", AF$8=""),"",IF(AND(AF$8&lt;=$F80, EDATE(AF$8,3)-1&gt;=$E80),IF((INT(DATEDIF(DATE(YEAR($E80), 1+3*INT((MONTH($E80)-1)/3), 1),AF$8,"m")/3)+1)&lt;=INT(($H80*(INT(DATEDIF(DATE(YEAR($E80), 1+3*INT((MONTH($E80)-1)/3), 1),DATE(YEAR($F80), 1+3*INT((MONTH($F80)-1)/3), 1),"m")/3)+1))),2,IF(AND((INT(DATEDIF(DATE(YEAR($E80), 1+3*INT((MONTH($E80)-1)/3), 1),AF$8,"m")/3)+1)=INT(($H80*(INT(DATEDIF(DATE(YEAR($E80),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G80" s="19">
        <f>IF(OR($E80="", $F80="", AG$8=""),"",IF(AND(AG$8&lt;=$F80, EDATE(AG$8,3)-1&gt;=$E80),IF((INT(DATEDIF(DATE(YEAR($E80), 1+3*INT((MONTH($E80)-1)/3), 1),AG$8,"m")/3)+1)&lt;=INT(($H80*(INT(DATEDIF(DATE(YEAR($E80), 1+3*INT((MONTH($E80)-1)/3), 1),DATE(YEAR($F80), 1+3*INT((MONTH($F80)-1)/3), 1),"m")/3)+1))),2,IF(AND((INT(DATEDIF(DATE(YEAR($E80), 1+3*INT((MONTH($E80)-1)/3), 1),AG$8,"m")/3)+1)=INT(($H80*(INT(DATEDIF(DATE(YEAR($E80),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H80" s="19">
        <f>IF(OR($E80="", $F80="", AH$8=""),"",IF(AND(AH$8&lt;=$F80, EDATE(AH$8,3)-1&gt;=$E80),IF((INT(DATEDIF(DATE(YEAR($E80), 1+3*INT((MONTH($E80)-1)/3), 1),AH$8,"m")/3)+1)&lt;=INT(($H80*(INT(DATEDIF(DATE(YEAR($E80), 1+3*INT((MONTH($E80)-1)/3), 1),DATE(YEAR($F80), 1+3*INT((MONTH($F80)-1)/3), 1),"m")/3)+1))),2,IF(AND((INT(DATEDIF(DATE(YEAR($E80), 1+3*INT((MONTH($E80)-1)/3), 1),AH$8,"m")/3)+1)=INT(($H80*(INT(DATEDIF(DATE(YEAR($E80),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I80" s="19">
        <f>IF(OR($E80="", $F80="", AI$8=""),"",IF(AND(AI$8&lt;=$F80, EDATE(AI$8,3)-1&gt;=$E80),IF((INT(DATEDIF(DATE(YEAR($E80), 1+3*INT((MONTH($E80)-1)/3), 1),AI$8,"m")/3)+1)&lt;=INT(($H80*(INT(DATEDIF(DATE(YEAR($E80), 1+3*INT((MONTH($E80)-1)/3), 1),DATE(YEAR($F80), 1+3*INT((MONTH($F80)-1)/3), 1),"m")/3)+1))),2,IF(AND((INT(DATEDIF(DATE(YEAR($E80), 1+3*INT((MONTH($E80)-1)/3), 1),AI$8,"m")/3)+1)=INT(($H80*(INT(DATEDIF(DATE(YEAR($E80),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  <c r="AJ80" s="19">
        <f>IF(OR($E80="", $F80="", AJ$8=""),"",IF(AND(AJ$8&lt;=$F80, EDATE(AJ$8,3)-1&gt;=$E80),IF((INT(DATEDIF(DATE(YEAR($E80), 1+3*INT((MONTH($E80)-1)/3), 1),AJ$8,"m")/3)+1)&lt;=INT(($H80*(INT(DATEDIF(DATE(YEAR($E80), 1+3*INT((MONTH($E80)-1)/3), 1),DATE(YEAR($F80), 1+3*INT((MONTH($F80)-1)/3), 1),"m")/3)+1))),2,IF(AND((INT(DATEDIF(DATE(YEAR($E80), 1+3*INT((MONTH($E80)-1)/3), 1),AJ$8,"m")/3)+1)=INT(($H80*(INT(DATEDIF(DATE(YEAR($E80), 1+3*INT((MONTH($E80)-1)/3), 1),DATE(YEAR($F80), 1+3*INT((MONTH($F80)-1)/3), 1),"m")/3)+1)))+1,(($H80*(INT(DATEDIF(DATE(YEAR($E80), 1+3*INT((MONTH($E80)-1)/3), 1),DATE(YEAR($F80), 1+3*INT((MONTH($F80)-1)/3), 1),"m")/3)+1))-INT(($H80*(INT(DATEDIF(DATE(YEAR($E80), 1+3*INT((MONTH($E80)-1)/3), 1),DATE(YEAR($F80), 1+3*INT((MONTH($F80)-1)/3), 1),"m")/3)+1)))&gt;0)),3,1)),""))</f>
        <v/>
      </c>
    </row>
    <row r="81">
      <c r="A81" s="14">
        <f>IF(Datos!A76="","",Datos!A76)</f>
        <v/>
      </c>
      <c r="B81" s="15">
        <f>IF(Datos!B76="","",Datos!B76)</f>
        <v/>
      </c>
      <c r="C81" s="15">
        <f>IF(Datos!C76="","",Datos!C76)</f>
        <v/>
      </c>
      <c r="D81" s="15">
        <f>IF(Datos!D76="","",Datos!D76)</f>
        <v/>
      </c>
      <c r="E81" s="16">
        <f>IF(Datos!E76="","",Datos!E76)</f>
        <v/>
      </c>
      <c r="F81" s="16">
        <f>IF(Datos!F76="","",Datos!F76)</f>
        <v/>
      </c>
      <c r="G81" s="17">
        <f>IF(Datos!G76="","",Datos!G76)</f>
        <v/>
      </c>
      <c r="H81" s="18">
        <f>IF(Datos!H76="","",Datos!H76)</f>
        <v/>
      </c>
      <c r="I81" s="14">
        <f>IF(Datos!I76="","",Datos!I76)</f>
        <v/>
      </c>
      <c r="J81" s="14">
        <f>IF(Datos!J76="","",Datos!J76)</f>
        <v/>
      </c>
      <c r="K81" s="14">
        <f>IF(Datos!L76="","",Datos!L76)</f>
        <v/>
      </c>
      <c r="L81" s="15">
        <f>IF(Datos!N76="","",Datos!N76)</f>
        <v/>
      </c>
      <c r="M81" s="19">
        <f>IF(OR($E81="", $F81="", M$8=""),"",IF(AND(M$8&lt;=$F81, EDATE(M$8,3)-1&gt;=$E81),IF((INT(DATEDIF(DATE(YEAR($E81), 1+3*INT((MONTH($E81)-1)/3), 1),M$8,"m")/3)+1)&lt;=INT(($H81*(INT(DATEDIF(DATE(YEAR($E81), 1+3*INT((MONTH($E81)-1)/3), 1),DATE(YEAR($F81), 1+3*INT((MONTH($F81)-1)/3), 1),"m")/3)+1))),2,IF(AND((INT(DATEDIF(DATE(YEAR($E81), 1+3*INT((MONTH($E81)-1)/3), 1),M$8,"m")/3)+1)=INT(($H81*(INT(DATEDIF(DATE(YEAR($E81),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N81" s="19">
        <f>IF(OR($E81="", $F81="", N$8=""),"",IF(AND(N$8&lt;=$F81, EDATE(N$8,3)-1&gt;=$E81),IF((INT(DATEDIF(DATE(YEAR($E81), 1+3*INT((MONTH($E81)-1)/3), 1),N$8,"m")/3)+1)&lt;=INT(($H81*(INT(DATEDIF(DATE(YEAR($E81), 1+3*INT((MONTH($E81)-1)/3), 1),DATE(YEAR($F81), 1+3*INT((MONTH($F81)-1)/3), 1),"m")/3)+1))),2,IF(AND((INT(DATEDIF(DATE(YEAR($E81), 1+3*INT((MONTH($E81)-1)/3), 1),N$8,"m")/3)+1)=INT(($H81*(INT(DATEDIF(DATE(YEAR($E81),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O81" s="19">
        <f>IF(OR($E81="", $F81="", O$8=""),"",IF(AND(O$8&lt;=$F81, EDATE(O$8,3)-1&gt;=$E81),IF((INT(DATEDIF(DATE(YEAR($E81), 1+3*INT((MONTH($E81)-1)/3), 1),O$8,"m")/3)+1)&lt;=INT(($H81*(INT(DATEDIF(DATE(YEAR($E81), 1+3*INT((MONTH($E81)-1)/3), 1),DATE(YEAR($F81), 1+3*INT((MONTH($F81)-1)/3), 1),"m")/3)+1))),2,IF(AND((INT(DATEDIF(DATE(YEAR($E81), 1+3*INT((MONTH($E81)-1)/3), 1),O$8,"m")/3)+1)=INT(($H81*(INT(DATEDIF(DATE(YEAR($E81),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P81" s="19">
        <f>IF(OR($E81="", $F81="", P$8=""),"",IF(AND(P$8&lt;=$F81, EDATE(P$8,3)-1&gt;=$E81),IF((INT(DATEDIF(DATE(YEAR($E81), 1+3*INT((MONTH($E81)-1)/3), 1),P$8,"m")/3)+1)&lt;=INT(($H81*(INT(DATEDIF(DATE(YEAR($E81), 1+3*INT((MONTH($E81)-1)/3), 1),DATE(YEAR($F81), 1+3*INT((MONTH($F81)-1)/3), 1),"m")/3)+1))),2,IF(AND((INT(DATEDIF(DATE(YEAR($E81), 1+3*INT((MONTH($E81)-1)/3), 1),P$8,"m")/3)+1)=INT(($H81*(INT(DATEDIF(DATE(YEAR($E81),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Q81" s="19">
        <f>IF(OR($E81="", $F81="", Q$8=""),"",IF(AND(Q$8&lt;=$F81, EDATE(Q$8,3)-1&gt;=$E81),IF((INT(DATEDIF(DATE(YEAR($E81), 1+3*INT((MONTH($E81)-1)/3), 1),Q$8,"m")/3)+1)&lt;=INT(($H81*(INT(DATEDIF(DATE(YEAR($E81), 1+3*INT((MONTH($E81)-1)/3), 1),DATE(YEAR($F81), 1+3*INT((MONTH($F81)-1)/3), 1),"m")/3)+1))),2,IF(AND((INT(DATEDIF(DATE(YEAR($E81), 1+3*INT((MONTH($E81)-1)/3), 1),Q$8,"m")/3)+1)=INT(($H81*(INT(DATEDIF(DATE(YEAR($E81),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R81" s="19">
        <f>IF(OR($E81="", $F81="", R$8=""),"",IF(AND(R$8&lt;=$F81, EDATE(R$8,3)-1&gt;=$E81),IF((INT(DATEDIF(DATE(YEAR($E81), 1+3*INT((MONTH($E81)-1)/3), 1),R$8,"m")/3)+1)&lt;=INT(($H81*(INT(DATEDIF(DATE(YEAR($E81), 1+3*INT((MONTH($E81)-1)/3), 1),DATE(YEAR($F81), 1+3*INT((MONTH($F81)-1)/3), 1),"m")/3)+1))),2,IF(AND((INT(DATEDIF(DATE(YEAR($E81), 1+3*INT((MONTH($E81)-1)/3), 1),R$8,"m")/3)+1)=INT(($H81*(INT(DATEDIF(DATE(YEAR($E81),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S81" s="19">
        <f>IF(OR($E81="", $F81="", S$8=""),"",IF(AND(S$8&lt;=$F81, EDATE(S$8,3)-1&gt;=$E81),IF((INT(DATEDIF(DATE(YEAR($E81), 1+3*INT((MONTH($E81)-1)/3), 1),S$8,"m")/3)+1)&lt;=INT(($H81*(INT(DATEDIF(DATE(YEAR($E81), 1+3*INT((MONTH($E81)-1)/3), 1),DATE(YEAR($F81), 1+3*INT((MONTH($F81)-1)/3), 1),"m")/3)+1))),2,IF(AND((INT(DATEDIF(DATE(YEAR($E81), 1+3*INT((MONTH($E81)-1)/3), 1),S$8,"m")/3)+1)=INT(($H81*(INT(DATEDIF(DATE(YEAR($E81),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T81" s="19">
        <f>IF(OR($E81="", $F81="", T$8=""),"",IF(AND(T$8&lt;=$F81, EDATE(T$8,3)-1&gt;=$E81),IF((INT(DATEDIF(DATE(YEAR($E81), 1+3*INT((MONTH($E81)-1)/3), 1),T$8,"m")/3)+1)&lt;=INT(($H81*(INT(DATEDIF(DATE(YEAR($E81), 1+3*INT((MONTH($E81)-1)/3), 1),DATE(YEAR($F81), 1+3*INT((MONTH($F81)-1)/3), 1),"m")/3)+1))),2,IF(AND((INT(DATEDIF(DATE(YEAR($E81), 1+3*INT((MONTH($E81)-1)/3), 1),T$8,"m")/3)+1)=INT(($H81*(INT(DATEDIF(DATE(YEAR($E81),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U81" s="19">
        <f>IF(OR($E81="", $F81="", U$8=""),"",IF(AND(U$8&lt;=$F81, EDATE(U$8,3)-1&gt;=$E81),IF((INT(DATEDIF(DATE(YEAR($E81), 1+3*INT((MONTH($E81)-1)/3), 1),U$8,"m")/3)+1)&lt;=INT(($H81*(INT(DATEDIF(DATE(YEAR($E81), 1+3*INT((MONTH($E81)-1)/3), 1),DATE(YEAR($F81), 1+3*INT((MONTH($F81)-1)/3), 1),"m")/3)+1))),2,IF(AND((INT(DATEDIF(DATE(YEAR($E81), 1+3*INT((MONTH($E81)-1)/3), 1),U$8,"m")/3)+1)=INT(($H81*(INT(DATEDIF(DATE(YEAR($E81),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V81" s="19">
        <f>IF(OR($E81="", $F81="", V$8=""),"",IF(AND(V$8&lt;=$F81, EDATE(V$8,3)-1&gt;=$E81),IF((INT(DATEDIF(DATE(YEAR($E81), 1+3*INT((MONTH($E81)-1)/3), 1),V$8,"m")/3)+1)&lt;=INT(($H81*(INT(DATEDIF(DATE(YEAR($E81), 1+3*INT((MONTH($E81)-1)/3), 1),DATE(YEAR($F81), 1+3*INT((MONTH($F81)-1)/3), 1),"m")/3)+1))),2,IF(AND((INT(DATEDIF(DATE(YEAR($E81), 1+3*INT((MONTH($E81)-1)/3), 1),V$8,"m")/3)+1)=INT(($H81*(INT(DATEDIF(DATE(YEAR($E81),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W81" s="19">
        <f>IF(OR($E81="", $F81="", W$8=""),"",IF(AND(W$8&lt;=$F81, EDATE(W$8,3)-1&gt;=$E81),IF((INT(DATEDIF(DATE(YEAR($E81), 1+3*INT((MONTH($E81)-1)/3), 1),W$8,"m")/3)+1)&lt;=INT(($H81*(INT(DATEDIF(DATE(YEAR($E81), 1+3*INT((MONTH($E81)-1)/3), 1),DATE(YEAR($F81), 1+3*INT((MONTH($F81)-1)/3), 1),"m")/3)+1))),2,IF(AND((INT(DATEDIF(DATE(YEAR($E81), 1+3*INT((MONTH($E81)-1)/3), 1),W$8,"m")/3)+1)=INT(($H81*(INT(DATEDIF(DATE(YEAR($E81),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X81" s="19">
        <f>IF(OR($E81="", $F81="", X$8=""),"",IF(AND(X$8&lt;=$F81, EDATE(X$8,3)-1&gt;=$E81),IF((INT(DATEDIF(DATE(YEAR($E81), 1+3*INT((MONTH($E81)-1)/3), 1),X$8,"m")/3)+1)&lt;=INT(($H81*(INT(DATEDIF(DATE(YEAR($E81), 1+3*INT((MONTH($E81)-1)/3), 1),DATE(YEAR($F81), 1+3*INT((MONTH($F81)-1)/3), 1),"m")/3)+1))),2,IF(AND((INT(DATEDIF(DATE(YEAR($E81), 1+3*INT((MONTH($E81)-1)/3), 1),X$8,"m")/3)+1)=INT(($H81*(INT(DATEDIF(DATE(YEAR($E81),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Y81" s="19">
        <f>IF(OR($E81="", $F81="", Y$8=""),"",IF(AND(Y$8&lt;=$F81, EDATE(Y$8,3)-1&gt;=$E81),IF((INT(DATEDIF(DATE(YEAR($E81), 1+3*INT((MONTH($E81)-1)/3), 1),Y$8,"m")/3)+1)&lt;=INT(($H81*(INT(DATEDIF(DATE(YEAR($E81), 1+3*INT((MONTH($E81)-1)/3), 1),DATE(YEAR($F81), 1+3*INT((MONTH($F81)-1)/3), 1),"m")/3)+1))),2,IF(AND((INT(DATEDIF(DATE(YEAR($E81), 1+3*INT((MONTH($E81)-1)/3), 1),Y$8,"m")/3)+1)=INT(($H81*(INT(DATEDIF(DATE(YEAR($E81),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Z81" s="19">
        <f>IF(OR($E81="", $F81="", Z$8=""),"",IF(AND(Z$8&lt;=$F81, EDATE(Z$8,3)-1&gt;=$E81),IF((INT(DATEDIF(DATE(YEAR($E81), 1+3*INT((MONTH($E81)-1)/3), 1),Z$8,"m")/3)+1)&lt;=INT(($H81*(INT(DATEDIF(DATE(YEAR($E81), 1+3*INT((MONTH($E81)-1)/3), 1),DATE(YEAR($F81), 1+3*INT((MONTH($F81)-1)/3), 1),"m")/3)+1))),2,IF(AND((INT(DATEDIF(DATE(YEAR($E81), 1+3*INT((MONTH($E81)-1)/3), 1),Z$8,"m")/3)+1)=INT(($H81*(INT(DATEDIF(DATE(YEAR($E81),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A81" s="19">
        <f>IF(OR($E81="", $F81="", AA$8=""),"",IF(AND(AA$8&lt;=$F81, EDATE(AA$8,3)-1&gt;=$E81),IF((INT(DATEDIF(DATE(YEAR($E81), 1+3*INT((MONTH($E81)-1)/3), 1),AA$8,"m")/3)+1)&lt;=INT(($H81*(INT(DATEDIF(DATE(YEAR($E81), 1+3*INT((MONTH($E81)-1)/3), 1),DATE(YEAR($F81), 1+3*INT((MONTH($F81)-1)/3), 1),"m")/3)+1))),2,IF(AND((INT(DATEDIF(DATE(YEAR($E81), 1+3*INT((MONTH($E81)-1)/3), 1),AA$8,"m")/3)+1)=INT(($H81*(INT(DATEDIF(DATE(YEAR($E81),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B81" s="19">
        <f>IF(OR($E81="", $F81="", AB$8=""),"",IF(AND(AB$8&lt;=$F81, EDATE(AB$8,3)-1&gt;=$E81),IF((INT(DATEDIF(DATE(YEAR($E81), 1+3*INT((MONTH($E81)-1)/3), 1),AB$8,"m")/3)+1)&lt;=INT(($H81*(INT(DATEDIF(DATE(YEAR($E81), 1+3*INT((MONTH($E81)-1)/3), 1),DATE(YEAR($F81), 1+3*INT((MONTH($F81)-1)/3), 1),"m")/3)+1))),2,IF(AND((INT(DATEDIF(DATE(YEAR($E81), 1+3*INT((MONTH($E81)-1)/3), 1),AB$8,"m")/3)+1)=INT(($H81*(INT(DATEDIF(DATE(YEAR($E81),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C81" s="19">
        <f>IF(OR($E81="", $F81="", AC$8=""),"",IF(AND(AC$8&lt;=$F81, EDATE(AC$8,3)-1&gt;=$E81),IF((INT(DATEDIF(DATE(YEAR($E81), 1+3*INT((MONTH($E81)-1)/3), 1),AC$8,"m")/3)+1)&lt;=INT(($H81*(INT(DATEDIF(DATE(YEAR($E81), 1+3*INT((MONTH($E81)-1)/3), 1),DATE(YEAR($F81), 1+3*INT((MONTH($F81)-1)/3), 1),"m")/3)+1))),2,IF(AND((INT(DATEDIF(DATE(YEAR($E81), 1+3*INT((MONTH($E81)-1)/3), 1),AC$8,"m")/3)+1)=INT(($H81*(INT(DATEDIF(DATE(YEAR($E81),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D81" s="19">
        <f>IF(OR($E81="", $F81="", AD$8=""),"",IF(AND(AD$8&lt;=$F81, EDATE(AD$8,3)-1&gt;=$E81),IF((INT(DATEDIF(DATE(YEAR($E81), 1+3*INT((MONTH($E81)-1)/3), 1),AD$8,"m")/3)+1)&lt;=INT(($H81*(INT(DATEDIF(DATE(YEAR($E81), 1+3*INT((MONTH($E81)-1)/3), 1),DATE(YEAR($F81), 1+3*INT((MONTH($F81)-1)/3), 1),"m")/3)+1))),2,IF(AND((INT(DATEDIF(DATE(YEAR($E81), 1+3*INT((MONTH($E81)-1)/3), 1),AD$8,"m")/3)+1)=INT(($H81*(INT(DATEDIF(DATE(YEAR($E81),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E81" s="19">
        <f>IF(OR($E81="", $F81="", AE$8=""),"",IF(AND(AE$8&lt;=$F81, EDATE(AE$8,3)-1&gt;=$E81),IF((INT(DATEDIF(DATE(YEAR($E81), 1+3*INT((MONTH($E81)-1)/3), 1),AE$8,"m")/3)+1)&lt;=INT(($H81*(INT(DATEDIF(DATE(YEAR($E81), 1+3*INT((MONTH($E81)-1)/3), 1),DATE(YEAR($F81), 1+3*INT((MONTH($F81)-1)/3), 1),"m")/3)+1))),2,IF(AND((INT(DATEDIF(DATE(YEAR($E81), 1+3*INT((MONTH($E81)-1)/3), 1),AE$8,"m")/3)+1)=INT(($H81*(INT(DATEDIF(DATE(YEAR($E81),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F81" s="19">
        <f>IF(OR($E81="", $F81="", AF$8=""),"",IF(AND(AF$8&lt;=$F81, EDATE(AF$8,3)-1&gt;=$E81),IF((INT(DATEDIF(DATE(YEAR($E81), 1+3*INT((MONTH($E81)-1)/3), 1),AF$8,"m")/3)+1)&lt;=INT(($H81*(INT(DATEDIF(DATE(YEAR($E81), 1+3*INT((MONTH($E81)-1)/3), 1),DATE(YEAR($F81), 1+3*INT((MONTH($F81)-1)/3), 1),"m")/3)+1))),2,IF(AND((INT(DATEDIF(DATE(YEAR($E81), 1+3*INT((MONTH($E81)-1)/3), 1),AF$8,"m")/3)+1)=INT(($H81*(INT(DATEDIF(DATE(YEAR($E81),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G81" s="19">
        <f>IF(OR($E81="", $F81="", AG$8=""),"",IF(AND(AG$8&lt;=$F81, EDATE(AG$8,3)-1&gt;=$E81),IF((INT(DATEDIF(DATE(YEAR($E81), 1+3*INT((MONTH($E81)-1)/3), 1),AG$8,"m")/3)+1)&lt;=INT(($H81*(INT(DATEDIF(DATE(YEAR($E81), 1+3*INT((MONTH($E81)-1)/3), 1),DATE(YEAR($F81), 1+3*INT((MONTH($F81)-1)/3), 1),"m")/3)+1))),2,IF(AND((INT(DATEDIF(DATE(YEAR($E81), 1+3*INT((MONTH($E81)-1)/3), 1),AG$8,"m")/3)+1)=INT(($H81*(INT(DATEDIF(DATE(YEAR($E81),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H81" s="19">
        <f>IF(OR($E81="", $F81="", AH$8=""),"",IF(AND(AH$8&lt;=$F81, EDATE(AH$8,3)-1&gt;=$E81),IF((INT(DATEDIF(DATE(YEAR($E81), 1+3*INT((MONTH($E81)-1)/3), 1),AH$8,"m")/3)+1)&lt;=INT(($H81*(INT(DATEDIF(DATE(YEAR($E81), 1+3*INT((MONTH($E81)-1)/3), 1),DATE(YEAR($F81), 1+3*INT((MONTH($F81)-1)/3), 1),"m")/3)+1))),2,IF(AND((INT(DATEDIF(DATE(YEAR($E81), 1+3*INT((MONTH($E81)-1)/3), 1),AH$8,"m")/3)+1)=INT(($H81*(INT(DATEDIF(DATE(YEAR($E81),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I81" s="19">
        <f>IF(OR($E81="", $F81="", AI$8=""),"",IF(AND(AI$8&lt;=$F81, EDATE(AI$8,3)-1&gt;=$E81),IF((INT(DATEDIF(DATE(YEAR($E81), 1+3*INT((MONTH($E81)-1)/3), 1),AI$8,"m")/3)+1)&lt;=INT(($H81*(INT(DATEDIF(DATE(YEAR($E81), 1+3*INT((MONTH($E81)-1)/3), 1),DATE(YEAR($F81), 1+3*INT((MONTH($F81)-1)/3), 1),"m")/3)+1))),2,IF(AND((INT(DATEDIF(DATE(YEAR($E81), 1+3*INT((MONTH($E81)-1)/3), 1),AI$8,"m")/3)+1)=INT(($H81*(INT(DATEDIF(DATE(YEAR($E81),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  <c r="AJ81" s="19">
        <f>IF(OR($E81="", $F81="", AJ$8=""),"",IF(AND(AJ$8&lt;=$F81, EDATE(AJ$8,3)-1&gt;=$E81),IF((INT(DATEDIF(DATE(YEAR($E81), 1+3*INT((MONTH($E81)-1)/3), 1),AJ$8,"m")/3)+1)&lt;=INT(($H81*(INT(DATEDIF(DATE(YEAR($E81), 1+3*INT((MONTH($E81)-1)/3), 1),DATE(YEAR($F81), 1+3*INT((MONTH($F81)-1)/3), 1),"m")/3)+1))),2,IF(AND((INT(DATEDIF(DATE(YEAR($E81), 1+3*INT((MONTH($E81)-1)/3), 1),AJ$8,"m")/3)+1)=INT(($H81*(INT(DATEDIF(DATE(YEAR($E81), 1+3*INT((MONTH($E81)-1)/3), 1),DATE(YEAR($F81), 1+3*INT((MONTH($F81)-1)/3), 1),"m")/3)+1)))+1,(($H81*(INT(DATEDIF(DATE(YEAR($E81), 1+3*INT((MONTH($E81)-1)/3), 1),DATE(YEAR($F81), 1+3*INT((MONTH($F81)-1)/3), 1),"m")/3)+1))-INT(($H81*(INT(DATEDIF(DATE(YEAR($E81), 1+3*INT((MONTH($E81)-1)/3), 1),DATE(YEAR($F81), 1+3*INT((MONTH($F81)-1)/3), 1),"m")/3)+1)))&gt;0)),3,1)),""))</f>
        <v/>
      </c>
    </row>
    <row r="82">
      <c r="A82" s="14">
        <f>IF(Datos!A77="","",Datos!A77)</f>
        <v/>
      </c>
      <c r="B82" s="15">
        <f>IF(Datos!B77="","",Datos!B77)</f>
        <v/>
      </c>
      <c r="C82" s="15">
        <f>IF(Datos!C77="","",Datos!C77)</f>
        <v/>
      </c>
      <c r="D82" s="15">
        <f>IF(Datos!D77="","",Datos!D77)</f>
        <v/>
      </c>
      <c r="E82" s="16">
        <f>IF(Datos!E77="","",Datos!E77)</f>
        <v/>
      </c>
      <c r="F82" s="16">
        <f>IF(Datos!F77="","",Datos!F77)</f>
        <v/>
      </c>
      <c r="G82" s="17">
        <f>IF(Datos!G77="","",Datos!G77)</f>
        <v/>
      </c>
      <c r="H82" s="18">
        <f>IF(Datos!H77="","",Datos!H77)</f>
        <v/>
      </c>
      <c r="I82" s="14">
        <f>IF(Datos!I77="","",Datos!I77)</f>
        <v/>
      </c>
      <c r="J82" s="14">
        <f>IF(Datos!J77="","",Datos!J77)</f>
        <v/>
      </c>
      <c r="K82" s="14">
        <f>IF(Datos!L77="","",Datos!L77)</f>
        <v/>
      </c>
      <c r="L82" s="15">
        <f>IF(Datos!N77="","",Datos!N77)</f>
        <v/>
      </c>
      <c r="M82" s="19">
        <f>IF(OR($E82="", $F82="", M$8=""),"",IF(AND(M$8&lt;=$F82, EDATE(M$8,3)-1&gt;=$E82),IF((INT(DATEDIF(DATE(YEAR($E82), 1+3*INT((MONTH($E82)-1)/3), 1),M$8,"m")/3)+1)&lt;=INT(($H82*(INT(DATEDIF(DATE(YEAR($E82), 1+3*INT((MONTH($E82)-1)/3), 1),DATE(YEAR($F82), 1+3*INT((MONTH($F82)-1)/3), 1),"m")/3)+1))),2,IF(AND((INT(DATEDIF(DATE(YEAR($E82), 1+3*INT((MONTH($E82)-1)/3), 1),M$8,"m")/3)+1)=INT(($H82*(INT(DATEDIF(DATE(YEAR($E82),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N82" s="19">
        <f>IF(OR($E82="", $F82="", N$8=""),"",IF(AND(N$8&lt;=$F82, EDATE(N$8,3)-1&gt;=$E82),IF((INT(DATEDIF(DATE(YEAR($E82), 1+3*INT((MONTH($E82)-1)/3), 1),N$8,"m")/3)+1)&lt;=INT(($H82*(INT(DATEDIF(DATE(YEAR($E82), 1+3*INT((MONTH($E82)-1)/3), 1),DATE(YEAR($F82), 1+3*INT((MONTH($F82)-1)/3), 1),"m")/3)+1))),2,IF(AND((INT(DATEDIF(DATE(YEAR($E82), 1+3*INT((MONTH($E82)-1)/3), 1),N$8,"m")/3)+1)=INT(($H82*(INT(DATEDIF(DATE(YEAR($E82),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O82" s="19">
        <f>IF(OR($E82="", $F82="", O$8=""),"",IF(AND(O$8&lt;=$F82, EDATE(O$8,3)-1&gt;=$E82),IF((INT(DATEDIF(DATE(YEAR($E82), 1+3*INT((MONTH($E82)-1)/3), 1),O$8,"m")/3)+1)&lt;=INT(($H82*(INT(DATEDIF(DATE(YEAR($E82), 1+3*INT((MONTH($E82)-1)/3), 1),DATE(YEAR($F82), 1+3*INT((MONTH($F82)-1)/3), 1),"m")/3)+1))),2,IF(AND((INT(DATEDIF(DATE(YEAR($E82), 1+3*INT((MONTH($E82)-1)/3), 1),O$8,"m")/3)+1)=INT(($H82*(INT(DATEDIF(DATE(YEAR($E82),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P82" s="19">
        <f>IF(OR($E82="", $F82="", P$8=""),"",IF(AND(P$8&lt;=$F82, EDATE(P$8,3)-1&gt;=$E82),IF((INT(DATEDIF(DATE(YEAR($E82), 1+3*INT((MONTH($E82)-1)/3), 1),P$8,"m")/3)+1)&lt;=INT(($H82*(INT(DATEDIF(DATE(YEAR($E82), 1+3*INT((MONTH($E82)-1)/3), 1),DATE(YEAR($F82), 1+3*INT((MONTH($F82)-1)/3), 1),"m")/3)+1))),2,IF(AND((INT(DATEDIF(DATE(YEAR($E82), 1+3*INT((MONTH($E82)-1)/3), 1),P$8,"m")/3)+1)=INT(($H82*(INT(DATEDIF(DATE(YEAR($E82),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Q82" s="19">
        <f>IF(OR($E82="", $F82="", Q$8=""),"",IF(AND(Q$8&lt;=$F82, EDATE(Q$8,3)-1&gt;=$E82),IF((INT(DATEDIF(DATE(YEAR($E82), 1+3*INT((MONTH($E82)-1)/3), 1),Q$8,"m")/3)+1)&lt;=INT(($H82*(INT(DATEDIF(DATE(YEAR($E82), 1+3*INT((MONTH($E82)-1)/3), 1),DATE(YEAR($F82), 1+3*INT((MONTH($F82)-1)/3), 1),"m")/3)+1))),2,IF(AND((INT(DATEDIF(DATE(YEAR($E82), 1+3*INT((MONTH($E82)-1)/3), 1),Q$8,"m")/3)+1)=INT(($H82*(INT(DATEDIF(DATE(YEAR($E82),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R82" s="19">
        <f>IF(OR($E82="", $F82="", R$8=""),"",IF(AND(R$8&lt;=$F82, EDATE(R$8,3)-1&gt;=$E82),IF((INT(DATEDIF(DATE(YEAR($E82), 1+3*INT((MONTH($E82)-1)/3), 1),R$8,"m")/3)+1)&lt;=INT(($H82*(INT(DATEDIF(DATE(YEAR($E82), 1+3*INT((MONTH($E82)-1)/3), 1),DATE(YEAR($F82), 1+3*INT((MONTH($F82)-1)/3), 1),"m")/3)+1))),2,IF(AND((INT(DATEDIF(DATE(YEAR($E82), 1+3*INT((MONTH($E82)-1)/3), 1),R$8,"m")/3)+1)=INT(($H82*(INT(DATEDIF(DATE(YEAR($E82),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S82" s="19">
        <f>IF(OR($E82="", $F82="", S$8=""),"",IF(AND(S$8&lt;=$F82, EDATE(S$8,3)-1&gt;=$E82),IF((INT(DATEDIF(DATE(YEAR($E82), 1+3*INT((MONTH($E82)-1)/3), 1),S$8,"m")/3)+1)&lt;=INT(($H82*(INT(DATEDIF(DATE(YEAR($E82), 1+3*INT((MONTH($E82)-1)/3), 1),DATE(YEAR($F82), 1+3*INT((MONTH($F82)-1)/3), 1),"m")/3)+1))),2,IF(AND((INT(DATEDIF(DATE(YEAR($E82), 1+3*INT((MONTH($E82)-1)/3), 1),S$8,"m")/3)+1)=INT(($H82*(INT(DATEDIF(DATE(YEAR($E82),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T82" s="19">
        <f>IF(OR($E82="", $F82="", T$8=""),"",IF(AND(T$8&lt;=$F82, EDATE(T$8,3)-1&gt;=$E82),IF((INT(DATEDIF(DATE(YEAR($E82), 1+3*INT((MONTH($E82)-1)/3), 1),T$8,"m")/3)+1)&lt;=INT(($H82*(INT(DATEDIF(DATE(YEAR($E82), 1+3*INT((MONTH($E82)-1)/3), 1),DATE(YEAR($F82), 1+3*INT((MONTH($F82)-1)/3), 1),"m")/3)+1))),2,IF(AND((INT(DATEDIF(DATE(YEAR($E82), 1+3*INT((MONTH($E82)-1)/3), 1),T$8,"m")/3)+1)=INT(($H82*(INT(DATEDIF(DATE(YEAR($E82),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U82" s="19">
        <f>IF(OR($E82="", $F82="", U$8=""),"",IF(AND(U$8&lt;=$F82, EDATE(U$8,3)-1&gt;=$E82),IF((INT(DATEDIF(DATE(YEAR($E82), 1+3*INT((MONTH($E82)-1)/3), 1),U$8,"m")/3)+1)&lt;=INT(($H82*(INT(DATEDIF(DATE(YEAR($E82), 1+3*INT((MONTH($E82)-1)/3), 1),DATE(YEAR($F82), 1+3*INT((MONTH($F82)-1)/3), 1),"m")/3)+1))),2,IF(AND((INT(DATEDIF(DATE(YEAR($E82), 1+3*INT((MONTH($E82)-1)/3), 1),U$8,"m")/3)+1)=INT(($H82*(INT(DATEDIF(DATE(YEAR($E82),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V82" s="19">
        <f>IF(OR($E82="", $F82="", V$8=""),"",IF(AND(V$8&lt;=$F82, EDATE(V$8,3)-1&gt;=$E82),IF((INT(DATEDIF(DATE(YEAR($E82), 1+3*INT((MONTH($E82)-1)/3), 1),V$8,"m")/3)+1)&lt;=INT(($H82*(INT(DATEDIF(DATE(YEAR($E82), 1+3*INT((MONTH($E82)-1)/3), 1),DATE(YEAR($F82), 1+3*INT((MONTH($F82)-1)/3), 1),"m")/3)+1))),2,IF(AND((INT(DATEDIF(DATE(YEAR($E82), 1+3*INT((MONTH($E82)-1)/3), 1),V$8,"m")/3)+1)=INT(($H82*(INT(DATEDIF(DATE(YEAR($E82),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W82" s="19">
        <f>IF(OR($E82="", $F82="", W$8=""),"",IF(AND(W$8&lt;=$F82, EDATE(W$8,3)-1&gt;=$E82),IF((INT(DATEDIF(DATE(YEAR($E82), 1+3*INT((MONTH($E82)-1)/3), 1),W$8,"m")/3)+1)&lt;=INT(($H82*(INT(DATEDIF(DATE(YEAR($E82), 1+3*INT((MONTH($E82)-1)/3), 1),DATE(YEAR($F82), 1+3*INT((MONTH($F82)-1)/3), 1),"m")/3)+1))),2,IF(AND((INT(DATEDIF(DATE(YEAR($E82), 1+3*INT((MONTH($E82)-1)/3), 1),W$8,"m")/3)+1)=INT(($H82*(INT(DATEDIF(DATE(YEAR($E82),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X82" s="19">
        <f>IF(OR($E82="", $F82="", X$8=""),"",IF(AND(X$8&lt;=$F82, EDATE(X$8,3)-1&gt;=$E82),IF((INT(DATEDIF(DATE(YEAR($E82), 1+3*INT((MONTH($E82)-1)/3), 1),X$8,"m")/3)+1)&lt;=INT(($H82*(INT(DATEDIF(DATE(YEAR($E82), 1+3*INT((MONTH($E82)-1)/3), 1),DATE(YEAR($F82), 1+3*INT((MONTH($F82)-1)/3), 1),"m")/3)+1))),2,IF(AND((INT(DATEDIF(DATE(YEAR($E82), 1+3*INT((MONTH($E82)-1)/3), 1),X$8,"m")/3)+1)=INT(($H82*(INT(DATEDIF(DATE(YEAR($E82),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Y82" s="19">
        <f>IF(OR($E82="", $F82="", Y$8=""),"",IF(AND(Y$8&lt;=$F82, EDATE(Y$8,3)-1&gt;=$E82),IF((INT(DATEDIF(DATE(YEAR($E82), 1+3*INT((MONTH($E82)-1)/3), 1),Y$8,"m")/3)+1)&lt;=INT(($H82*(INT(DATEDIF(DATE(YEAR($E82), 1+3*INT((MONTH($E82)-1)/3), 1),DATE(YEAR($F82), 1+3*INT((MONTH($F82)-1)/3), 1),"m")/3)+1))),2,IF(AND((INT(DATEDIF(DATE(YEAR($E82), 1+3*INT((MONTH($E82)-1)/3), 1),Y$8,"m")/3)+1)=INT(($H82*(INT(DATEDIF(DATE(YEAR($E82),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Z82" s="19">
        <f>IF(OR($E82="", $F82="", Z$8=""),"",IF(AND(Z$8&lt;=$F82, EDATE(Z$8,3)-1&gt;=$E82),IF((INT(DATEDIF(DATE(YEAR($E82), 1+3*INT((MONTH($E82)-1)/3), 1),Z$8,"m")/3)+1)&lt;=INT(($H82*(INT(DATEDIF(DATE(YEAR($E82), 1+3*INT((MONTH($E82)-1)/3), 1),DATE(YEAR($F82), 1+3*INT((MONTH($F82)-1)/3), 1),"m")/3)+1))),2,IF(AND((INT(DATEDIF(DATE(YEAR($E82), 1+3*INT((MONTH($E82)-1)/3), 1),Z$8,"m")/3)+1)=INT(($H82*(INT(DATEDIF(DATE(YEAR($E82),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A82" s="19">
        <f>IF(OR($E82="", $F82="", AA$8=""),"",IF(AND(AA$8&lt;=$F82, EDATE(AA$8,3)-1&gt;=$E82),IF((INT(DATEDIF(DATE(YEAR($E82), 1+3*INT((MONTH($E82)-1)/3), 1),AA$8,"m")/3)+1)&lt;=INT(($H82*(INT(DATEDIF(DATE(YEAR($E82), 1+3*INT((MONTH($E82)-1)/3), 1),DATE(YEAR($F82), 1+3*INT((MONTH($F82)-1)/3), 1),"m")/3)+1))),2,IF(AND((INT(DATEDIF(DATE(YEAR($E82), 1+3*INT((MONTH($E82)-1)/3), 1),AA$8,"m")/3)+1)=INT(($H82*(INT(DATEDIF(DATE(YEAR($E82),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B82" s="19">
        <f>IF(OR($E82="", $F82="", AB$8=""),"",IF(AND(AB$8&lt;=$F82, EDATE(AB$8,3)-1&gt;=$E82),IF((INT(DATEDIF(DATE(YEAR($E82), 1+3*INT((MONTH($E82)-1)/3), 1),AB$8,"m")/3)+1)&lt;=INT(($H82*(INT(DATEDIF(DATE(YEAR($E82), 1+3*INT((MONTH($E82)-1)/3), 1),DATE(YEAR($F82), 1+3*INT((MONTH($F82)-1)/3), 1),"m")/3)+1))),2,IF(AND((INT(DATEDIF(DATE(YEAR($E82), 1+3*INT((MONTH($E82)-1)/3), 1),AB$8,"m")/3)+1)=INT(($H82*(INT(DATEDIF(DATE(YEAR($E82),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C82" s="19">
        <f>IF(OR($E82="", $F82="", AC$8=""),"",IF(AND(AC$8&lt;=$F82, EDATE(AC$8,3)-1&gt;=$E82),IF((INT(DATEDIF(DATE(YEAR($E82), 1+3*INT((MONTH($E82)-1)/3), 1),AC$8,"m")/3)+1)&lt;=INT(($H82*(INT(DATEDIF(DATE(YEAR($E82), 1+3*INT((MONTH($E82)-1)/3), 1),DATE(YEAR($F82), 1+3*INT((MONTH($F82)-1)/3), 1),"m")/3)+1))),2,IF(AND((INT(DATEDIF(DATE(YEAR($E82), 1+3*INT((MONTH($E82)-1)/3), 1),AC$8,"m")/3)+1)=INT(($H82*(INT(DATEDIF(DATE(YEAR($E82),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D82" s="19">
        <f>IF(OR($E82="", $F82="", AD$8=""),"",IF(AND(AD$8&lt;=$F82, EDATE(AD$8,3)-1&gt;=$E82),IF((INT(DATEDIF(DATE(YEAR($E82), 1+3*INT((MONTH($E82)-1)/3), 1),AD$8,"m")/3)+1)&lt;=INT(($H82*(INT(DATEDIF(DATE(YEAR($E82), 1+3*INT((MONTH($E82)-1)/3), 1),DATE(YEAR($F82), 1+3*INT((MONTH($F82)-1)/3), 1),"m")/3)+1))),2,IF(AND((INT(DATEDIF(DATE(YEAR($E82), 1+3*INT((MONTH($E82)-1)/3), 1),AD$8,"m")/3)+1)=INT(($H82*(INT(DATEDIF(DATE(YEAR($E82),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E82" s="19">
        <f>IF(OR($E82="", $F82="", AE$8=""),"",IF(AND(AE$8&lt;=$F82, EDATE(AE$8,3)-1&gt;=$E82),IF((INT(DATEDIF(DATE(YEAR($E82), 1+3*INT((MONTH($E82)-1)/3), 1),AE$8,"m")/3)+1)&lt;=INT(($H82*(INT(DATEDIF(DATE(YEAR($E82), 1+3*INT((MONTH($E82)-1)/3), 1),DATE(YEAR($F82), 1+3*INT((MONTH($F82)-1)/3), 1),"m")/3)+1))),2,IF(AND((INT(DATEDIF(DATE(YEAR($E82), 1+3*INT((MONTH($E82)-1)/3), 1),AE$8,"m")/3)+1)=INT(($H82*(INT(DATEDIF(DATE(YEAR($E82),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F82" s="19">
        <f>IF(OR($E82="", $F82="", AF$8=""),"",IF(AND(AF$8&lt;=$F82, EDATE(AF$8,3)-1&gt;=$E82),IF((INT(DATEDIF(DATE(YEAR($E82), 1+3*INT((MONTH($E82)-1)/3), 1),AF$8,"m")/3)+1)&lt;=INT(($H82*(INT(DATEDIF(DATE(YEAR($E82), 1+3*INT((MONTH($E82)-1)/3), 1),DATE(YEAR($F82), 1+3*INT((MONTH($F82)-1)/3), 1),"m")/3)+1))),2,IF(AND((INT(DATEDIF(DATE(YEAR($E82), 1+3*INT((MONTH($E82)-1)/3), 1),AF$8,"m")/3)+1)=INT(($H82*(INT(DATEDIF(DATE(YEAR($E82),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G82" s="19">
        <f>IF(OR($E82="", $F82="", AG$8=""),"",IF(AND(AG$8&lt;=$F82, EDATE(AG$8,3)-1&gt;=$E82),IF((INT(DATEDIF(DATE(YEAR($E82), 1+3*INT((MONTH($E82)-1)/3), 1),AG$8,"m")/3)+1)&lt;=INT(($H82*(INT(DATEDIF(DATE(YEAR($E82), 1+3*INT((MONTH($E82)-1)/3), 1),DATE(YEAR($F82), 1+3*INT((MONTH($F82)-1)/3), 1),"m")/3)+1))),2,IF(AND((INT(DATEDIF(DATE(YEAR($E82), 1+3*INT((MONTH($E82)-1)/3), 1),AG$8,"m")/3)+1)=INT(($H82*(INT(DATEDIF(DATE(YEAR($E82),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H82" s="19">
        <f>IF(OR($E82="", $F82="", AH$8=""),"",IF(AND(AH$8&lt;=$F82, EDATE(AH$8,3)-1&gt;=$E82),IF((INT(DATEDIF(DATE(YEAR($E82), 1+3*INT((MONTH($E82)-1)/3), 1),AH$8,"m")/3)+1)&lt;=INT(($H82*(INT(DATEDIF(DATE(YEAR($E82), 1+3*INT((MONTH($E82)-1)/3), 1),DATE(YEAR($F82), 1+3*INT((MONTH($F82)-1)/3), 1),"m")/3)+1))),2,IF(AND((INT(DATEDIF(DATE(YEAR($E82), 1+3*INT((MONTH($E82)-1)/3), 1),AH$8,"m")/3)+1)=INT(($H82*(INT(DATEDIF(DATE(YEAR($E82),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I82" s="19">
        <f>IF(OR($E82="", $F82="", AI$8=""),"",IF(AND(AI$8&lt;=$F82, EDATE(AI$8,3)-1&gt;=$E82),IF((INT(DATEDIF(DATE(YEAR($E82), 1+3*INT((MONTH($E82)-1)/3), 1),AI$8,"m")/3)+1)&lt;=INT(($H82*(INT(DATEDIF(DATE(YEAR($E82), 1+3*INT((MONTH($E82)-1)/3), 1),DATE(YEAR($F82), 1+3*INT((MONTH($F82)-1)/3), 1),"m")/3)+1))),2,IF(AND((INT(DATEDIF(DATE(YEAR($E82), 1+3*INT((MONTH($E82)-1)/3), 1),AI$8,"m")/3)+1)=INT(($H82*(INT(DATEDIF(DATE(YEAR($E82),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  <c r="AJ82" s="19">
        <f>IF(OR($E82="", $F82="", AJ$8=""),"",IF(AND(AJ$8&lt;=$F82, EDATE(AJ$8,3)-1&gt;=$E82),IF((INT(DATEDIF(DATE(YEAR($E82), 1+3*INT((MONTH($E82)-1)/3), 1),AJ$8,"m")/3)+1)&lt;=INT(($H82*(INT(DATEDIF(DATE(YEAR($E82), 1+3*INT((MONTH($E82)-1)/3), 1),DATE(YEAR($F82), 1+3*INT((MONTH($F82)-1)/3), 1),"m")/3)+1))),2,IF(AND((INT(DATEDIF(DATE(YEAR($E82), 1+3*INT((MONTH($E82)-1)/3), 1),AJ$8,"m")/3)+1)=INT(($H82*(INT(DATEDIF(DATE(YEAR($E82), 1+3*INT((MONTH($E82)-1)/3), 1),DATE(YEAR($F82), 1+3*INT((MONTH($F82)-1)/3), 1),"m")/3)+1)))+1,(($H82*(INT(DATEDIF(DATE(YEAR($E82), 1+3*INT((MONTH($E82)-1)/3), 1),DATE(YEAR($F82), 1+3*INT((MONTH($F82)-1)/3), 1),"m")/3)+1))-INT(($H82*(INT(DATEDIF(DATE(YEAR($E82), 1+3*INT((MONTH($E82)-1)/3), 1),DATE(YEAR($F82), 1+3*INT((MONTH($F82)-1)/3), 1),"m")/3)+1)))&gt;0)),3,1)),""))</f>
        <v/>
      </c>
    </row>
    <row r="83">
      <c r="A83" s="14">
        <f>IF(Datos!A78="","",Datos!A78)</f>
        <v/>
      </c>
      <c r="B83" s="15">
        <f>IF(Datos!B78="","",Datos!B78)</f>
        <v/>
      </c>
      <c r="C83" s="15">
        <f>IF(Datos!C78="","",Datos!C78)</f>
        <v/>
      </c>
      <c r="D83" s="15">
        <f>IF(Datos!D78="","",Datos!D78)</f>
        <v/>
      </c>
      <c r="E83" s="16">
        <f>IF(Datos!E78="","",Datos!E78)</f>
        <v/>
      </c>
      <c r="F83" s="16">
        <f>IF(Datos!F78="","",Datos!F78)</f>
        <v/>
      </c>
      <c r="G83" s="17">
        <f>IF(Datos!G78="","",Datos!G78)</f>
        <v/>
      </c>
      <c r="H83" s="18">
        <f>IF(Datos!H78="","",Datos!H78)</f>
        <v/>
      </c>
      <c r="I83" s="14">
        <f>IF(Datos!I78="","",Datos!I78)</f>
        <v/>
      </c>
      <c r="J83" s="14">
        <f>IF(Datos!J78="","",Datos!J78)</f>
        <v/>
      </c>
      <c r="K83" s="14">
        <f>IF(Datos!L78="","",Datos!L78)</f>
        <v/>
      </c>
      <c r="L83" s="15">
        <f>IF(Datos!N78="","",Datos!N78)</f>
        <v/>
      </c>
      <c r="M83" s="19">
        <f>IF(OR($E83="", $F83="", M$8=""),"",IF(AND(M$8&lt;=$F83, EDATE(M$8,3)-1&gt;=$E83),IF((INT(DATEDIF(DATE(YEAR($E83), 1+3*INT((MONTH($E83)-1)/3), 1),M$8,"m")/3)+1)&lt;=INT(($H83*(INT(DATEDIF(DATE(YEAR($E83), 1+3*INT((MONTH($E83)-1)/3), 1),DATE(YEAR($F83), 1+3*INT((MONTH($F83)-1)/3), 1),"m")/3)+1))),2,IF(AND((INT(DATEDIF(DATE(YEAR($E83), 1+3*INT((MONTH($E83)-1)/3), 1),M$8,"m")/3)+1)=INT(($H83*(INT(DATEDIF(DATE(YEAR($E83),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N83" s="19">
        <f>IF(OR($E83="", $F83="", N$8=""),"",IF(AND(N$8&lt;=$F83, EDATE(N$8,3)-1&gt;=$E83),IF((INT(DATEDIF(DATE(YEAR($E83), 1+3*INT((MONTH($E83)-1)/3), 1),N$8,"m")/3)+1)&lt;=INT(($H83*(INT(DATEDIF(DATE(YEAR($E83), 1+3*INT((MONTH($E83)-1)/3), 1),DATE(YEAR($F83), 1+3*INT((MONTH($F83)-1)/3), 1),"m")/3)+1))),2,IF(AND((INT(DATEDIF(DATE(YEAR($E83), 1+3*INT((MONTH($E83)-1)/3), 1),N$8,"m")/3)+1)=INT(($H83*(INT(DATEDIF(DATE(YEAR($E83),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O83" s="19">
        <f>IF(OR($E83="", $F83="", O$8=""),"",IF(AND(O$8&lt;=$F83, EDATE(O$8,3)-1&gt;=$E83),IF((INT(DATEDIF(DATE(YEAR($E83), 1+3*INT((MONTH($E83)-1)/3), 1),O$8,"m")/3)+1)&lt;=INT(($H83*(INT(DATEDIF(DATE(YEAR($E83), 1+3*INT((MONTH($E83)-1)/3), 1),DATE(YEAR($F83), 1+3*INT((MONTH($F83)-1)/3), 1),"m")/3)+1))),2,IF(AND((INT(DATEDIF(DATE(YEAR($E83), 1+3*INT((MONTH($E83)-1)/3), 1),O$8,"m")/3)+1)=INT(($H83*(INT(DATEDIF(DATE(YEAR($E83),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P83" s="19">
        <f>IF(OR($E83="", $F83="", P$8=""),"",IF(AND(P$8&lt;=$F83, EDATE(P$8,3)-1&gt;=$E83),IF((INT(DATEDIF(DATE(YEAR($E83), 1+3*INT((MONTH($E83)-1)/3), 1),P$8,"m")/3)+1)&lt;=INT(($H83*(INT(DATEDIF(DATE(YEAR($E83), 1+3*INT((MONTH($E83)-1)/3), 1),DATE(YEAR($F83), 1+3*INT((MONTH($F83)-1)/3), 1),"m")/3)+1))),2,IF(AND((INT(DATEDIF(DATE(YEAR($E83), 1+3*INT((MONTH($E83)-1)/3), 1),P$8,"m")/3)+1)=INT(($H83*(INT(DATEDIF(DATE(YEAR($E83),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Q83" s="19">
        <f>IF(OR($E83="", $F83="", Q$8=""),"",IF(AND(Q$8&lt;=$F83, EDATE(Q$8,3)-1&gt;=$E83),IF((INT(DATEDIF(DATE(YEAR($E83), 1+3*INT((MONTH($E83)-1)/3), 1),Q$8,"m")/3)+1)&lt;=INT(($H83*(INT(DATEDIF(DATE(YEAR($E83), 1+3*INT((MONTH($E83)-1)/3), 1),DATE(YEAR($F83), 1+3*INT((MONTH($F83)-1)/3), 1),"m")/3)+1))),2,IF(AND((INT(DATEDIF(DATE(YEAR($E83), 1+3*INT((MONTH($E83)-1)/3), 1),Q$8,"m")/3)+1)=INT(($H83*(INT(DATEDIF(DATE(YEAR($E83),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R83" s="19">
        <f>IF(OR($E83="", $F83="", R$8=""),"",IF(AND(R$8&lt;=$F83, EDATE(R$8,3)-1&gt;=$E83),IF((INT(DATEDIF(DATE(YEAR($E83), 1+3*INT((MONTH($E83)-1)/3), 1),R$8,"m")/3)+1)&lt;=INT(($H83*(INT(DATEDIF(DATE(YEAR($E83), 1+3*INT((MONTH($E83)-1)/3), 1),DATE(YEAR($F83), 1+3*INT((MONTH($F83)-1)/3), 1),"m")/3)+1))),2,IF(AND((INT(DATEDIF(DATE(YEAR($E83), 1+3*INT((MONTH($E83)-1)/3), 1),R$8,"m")/3)+1)=INT(($H83*(INT(DATEDIF(DATE(YEAR($E83),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S83" s="19">
        <f>IF(OR($E83="", $F83="", S$8=""),"",IF(AND(S$8&lt;=$F83, EDATE(S$8,3)-1&gt;=$E83),IF((INT(DATEDIF(DATE(YEAR($E83), 1+3*INT((MONTH($E83)-1)/3), 1),S$8,"m")/3)+1)&lt;=INT(($H83*(INT(DATEDIF(DATE(YEAR($E83), 1+3*INT((MONTH($E83)-1)/3), 1),DATE(YEAR($F83), 1+3*INT((MONTH($F83)-1)/3), 1),"m")/3)+1))),2,IF(AND((INT(DATEDIF(DATE(YEAR($E83), 1+3*INT((MONTH($E83)-1)/3), 1),S$8,"m")/3)+1)=INT(($H83*(INT(DATEDIF(DATE(YEAR($E83),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T83" s="19">
        <f>IF(OR($E83="", $F83="", T$8=""),"",IF(AND(T$8&lt;=$F83, EDATE(T$8,3)-1&gt;=$E83),IF((INT(DATEDIF(DATE(YEAR($E83), 1+3*INT((MONTH($E83)-1)/3), 1),T$8,"m")/3)+1)&lt;=INT(($H83*(INT(DATEDIF(DATE(YEAR($E83), 1+3*INT((MONTH($E83)-1)/3), 1),DATE(YEAR($F83), 1+3*INT((MONTH($F83)-1)/3), 1),"m")/3)+1))),2,IF(AND((INT(DATEDIF(DATE(YEAR($E83), 1+3*INT((MONTH($E83)-1)/3), 1),T$8,"m")/3)+1)=INT(($H83*(INT(DATEDIF(DATE(YEAR($E83),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U83" s="19">
        <f>IF(OR($E83="", $F83="", U$8=""),"",IF(AND(U$8&lt;=$F83, EDATE(U$8,3)-1&gt;=$E83),IF((INT(DATEDIF(DATE(YEAR($E83), 1+3*INT((MONTH($E83)-1)/3), 1),U$8,"m")/3)+1)&lt;=INT(($H83*(INT(DATEDIF(DATE(YEAR($E83), 1+3*INT((MONTH($E83)-1)/3), 1),DATE(YEAR($F83), 1+3*INT((MONTH($F83)-1)/3), 1),"m")/3)+1))),2,IF(AND((INT(DATEDIF(DATE(YEAR($E83), 1+3*INT((MONTH($E83)-1)/3), 1),U$8,"m")/3)+1)=INT(($H83*(INT(DATEDIF(DATE(YEAR($E83),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V83" s="19">
        <f>IF(OR($E83="", $F83="", V$8=""),"",IF(AND(V$8&lt;=$F83, EDATE(V$8,3)-1&gt;=$E83),IF((INT(DATEDIF(DATE(YEAR($E83), 1+3*INT((MONTH($E83)-1)/3), 1),V$8,"m")/3)+1)&lt;=INT(($H83*(INT(DATEDIF(DATE(YEAR($E83), 1+3*INT((MONTH($E83)-1)/3), 1),DATE(YEAR($F83), 1+3*INT((MONTH($F83)-1)/3), 1),"m")/3)+1))),2,IF(AND((INT(DATEDIF(DATE(YEAR($E83), 1+3*INT((MONTH($E83)-1)/3), 1),V$8,"m")/3)+1)=INT(($H83*(INT(DATEDIF(DATE(YEAR($E83),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W83" s="19">
        <f>IF(OR($E83="", $F83="", W$8=""),"",IF(AND(W$8&lt;=$F83, EDATE(W$8,3)-1&gt;=$E83),IF((INT(DATEDIF(DATE(YEAR($E83), 1+3*INT((MONTH($E83)-1)/3), 1),W$8,"m")/3)+1)&lt;=INT(($H83*(INT(DATEDIF(DATE(YEAR($E83), 1+3*INT((MONTH($E83)-1)/3), 1),DATE(YEAR($F83), 1+3*INT((MONTH($F83)-1)/3), 1),"m")/3)+1))),2,IF(AND((INT(DATEDIF(DATE(YEAR($E83), 1+3*INT((MONTH($E83)-1)/3), 1),W$8,"m")/3)+1)=INT(($H83*(INT(DATEDIF(DATE(YEAR($E83),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X83" s="19">
        <f>IF(OR($E83="", $F83="", X$8=""),"",IF(AND(X$8&lt;=$F83, EDATE(X$8,3)-1&gt;=$E83),IF((INT(DATEDIF(DATE(YEAR($E83), 1+3*INT((MONTH($E83)-1)/3), 1),X$8,"m")/3)+1)&lt;=INT(($H83*(INT(DATEDIF(DATE(YEAR($E83), 1+3*INT((MONTH($E83)-1)/3), 1),DATE(YEAR($F83), 1+3*INT((MONTH($F83)-1)/3), 1),"m")/3)+1))),2,IF(AND((INT(DATEDIF(DATE(YEAR($E83), 1+3*INT((MONTH($E83)-1)/3), 1),X$8,"m")/3)+1)=INT(($H83*(INT(DATEDIF(DATE(YEAR($E83),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Y83" s="19">
        <f>IF(OR($E83="", $F83="", Y$8=""),"",IF(AND(Y$8&lt;=$F83, EDATE(Y$8,3)-1&gt;=$E83),IF((INT(DATEDIF(DATE(YEAR($E83), 1+3*INT((MONTH($E83)-1)/3), 1),Y$8,"m")/3)+1)&lt;=INT(($H83*(INT(DATEDIF(DATE(YEAR($E83), 1+3*INT((MONTH($E83)-1)/3), 1),DATE(YEAR($F83), 1+3*INT((MONTH($F83)-1)/3), 1),"m")/3)+1))),2,IF(AND((INT(DATEDIF(DATE(YEAR($E83), 1+3*INT((MONTH($E83)-1)/3), 1),Y$8,"m")/3)+1)=INT(($H83*(INT(DATEDIF(DATE(YEAR($E83),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Z83" s="19">
        <f>IF(OR($E83="", $F83="", Z$8=""),"",IF(AND(Z$8&lt;=$F83, EDATE(Z$8,3)-1&gt;=$E83),IF((INT(DATEDIF(DATE(YEAR($E83), 1+3*INT((MONTH($E83)-1)/3), 1),Z$8,"m")/3)+1)&lt;=INT(($H83*(INT(DATEDIF(DATE(YEAR($E83), 1+3*INT((MONTH($E83)-1)/3), 1),DATE(YEAR($F83), 1+3*INT((MONTH($F83)-1)/3), 1),"m")/3)+1))),2,IF(AND((INT(DATEDIF(DATE(YEAR($E83), 1+3*INT((MONTH($E83)-1)/3), 1),Z$8,"m")/3)+1)=INT(($H83*(INT(DATEDIF(DATE(YEAR($E83),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A83" s="19">
        <f>IF(OR($E83="", $F83="", AA$8=""),"",IF(AND(AA$8&lt;=$F83, EDATE(AA$8,3)-1&gt;=$E83),IF((INT(DATEDIF(DATE(YEAR($E83), 1+3*INT((MONTH($E83)-1)/3), 1),AA$8,"m")/3)+1)&lt;=INT(($H83*(INT(DATEDIF(DATE(YEAR($E83), 1+3*INT((MONTH($E83)-1)/3), 1),DATE(YEAR($F83), 1+3*INT((MONTH($F83)-1)/3), 1),"m")/3)+1))),2,IF(AND((INT(DATEDIF(DATE(YEAR($E83), 1+3*INT((MONTH($E83)-1)/3), 1),AA$8,"m")/3)+1)=INT(($H83*(INT(DATEDIF(DATE(YEAR($E83),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B83" s="19">
        <f>IF(OR($E83="", $F83="", AB$8=""),"",IF(AND(AB$8&lt;=$F83, EDATE(AB$8,3)-1&gt;=$E83),IF((INT(DATEDIF(DATE(YEAR($E83), 1+3*INT((MONTH($E83)-1)/3), 1),AB$8,"m")/3)+1)&lt;=INT(($H83*(INT(DATEDIF(DATE(YEAR($E83), 1+3*INT((MONTH($E83)-1)/3), 1),DATE(YEAR($F83), 1+3*INT((MONTH($F83)-1)/3), 1),"m")/3)+1))),2,IF(AND((INT(DATEDIF(DATE(YEAR($E83), 1+3*INT((MONTH($E83)-1)/3), 1),AB$8,"m")/3)+1)=INT(($H83*(INT(DATEDIF(DATE(YEAR($E83),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C83" s="19">
        <f>IF(OR($E83="", $F83="", AC$8=""),"",IF(AND(AC$8&lt;=$F83, EDATE(AC$8,3)-1&gt;=$E83),IF((INT(DATEDIF(DATE(YEAR($E83), 1+3*INT((MONTH($E83)-1)/3), 1),AC$8,"m")/3)+1)&lt;=INT(($H83*(INT(DATEDIF(DATE(YEAR($E83), 1+3*INT((MONTH($E83)-1)/3), 1),DATE(YEAR($F83), 1+3*INT((MONTH($F83)-1)/3), 1),"m")/3)+1))),2,IF(AND((INT(DATEDIF(DATE(YEAR($E83), 1+3*INT((MONTH($E83)-1)/3), 1),AC$8,"m")/3)+1)=INT(($H83*(INT(DATEDIF(DATE(YEAR($E83),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D83" s="19">
        <f>IF(OR($E83="", $F83="", AD$8=""),"",IF(AND(AD$8&lt;=$F83, EDATE(AD$8,3)-1&gt;=$E83),IF((INT(DATEDIF(DATE(YEAR($E83), 1+3*INT((MONTH($E83)-1)/3), 1),AD$8,"m")/3)+1)&lt;=INT(($H83*(INT(DATEDIF(DATE(YEAR($E83), 1+3*INT((MONTH($E83)-1)/3), 1),DATE(YEAR($F83), 1+3*INT((MONTH($F83)-1)/3), 1),"m")/3)+1))),2,IF(AND((INT(DATEDIF(DATE(YEAR($E83), 1+3*INT((MONTH($E83)-1)/3), 1),AD$8,"m")/3)+1)=INT(($H83*(INT(DATEDIF(DATE(YEAR($E83),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E83" s="19">
        <f>IF(OR($E83="", $F83="", AE$8=""),"",IF(AND(AE$8&lt;=$F83, EDATE(AE$8,3)-1&gt;=$E83),IF((INT(DATEDIF(DATE(YEAR($E83), 1+3*INT((MONTH($E83)-1)/3), 1),AE$8,"m")/3)+1)&lt;=INT(($H83*(INT(DATEDIF(DATE(YEAR($E83), 1+3*INT((MONTH($E83)-1)/3), 1),DATE(YEAR($F83), 1+3*INT((MONTH($F83)-1)/3), 1),"m")/3)+1))),2,IF(AND((INT(DATEDIF(DATE(YEAR($E83), 1+3*INT((MONTH($E83)-1)/3), 1),AE$8,"m")/3)+1)=INT(($H83*(INT(DATEDIF(DATE(YEAR($E83),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F83" s="19">
        <f>IF(OR($E83="", $F83="", AF$8=""),"",IF(AND(AF$8&lt;=$F83, EDATE(AF$8,3)-1&gt;=$E83),IF((INT(DATEDIF(DATE(YEAR($E83), 1+3*INT((MONTH($E83)-1)/3), 1),AF$8,"m")/3)+1)&lt;=INT(($H83*(INT(DATEDIF(DATE(YEAR($E83), 1+3*INT((MONTH($E83)-1)/3), 1),DATE(YEAR($F83), 1+3*INT((MONTH($F83)-1)/3), 1),"m")/3)+1))),2,IF(AND((INT(DATEDIF(DATE(YEAR($E83), 1+3*INT((MONTH($E83)-1)/3), 1),AF$8,"m")/3)+1)=INT(($H83*(INT(DATEDIF(DATE(YEAR($E83),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G83" s="19">
        <f>IF(OR($E83="", $F83="", AG$8=""),"",IF(AND(AG$8&lt;=$F83, EDATE(AG$8,3)-1&gt;=$E83),IF((INT(DATEDIF(DATE(YEAR($E83), 1+3*INT((MONTH($E83)-1)/3), 1),AG$8,"m")/3)+1)&lt;=INT(($H83*(INT(DATEDIF(DATE(YEAR($E83), 1+3*INT((MONTH($E83)-1)/3), 1),DATE(YEAR($F83), 1+3*INT((MONTH($F83)-1)/3), 1),"m")/3)+1))),2,IF(AND((INT(DATEDIF(DATE(YEAR($E83), 1+3*INT((MONTH($E83)-1)/3), 1),AG$8,"m")/3)+1)=INT(($H83*(INT(DATEDIF(DATE(YEAR($E83),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H83" s="19">
        <f>IF(OR($E83="", $F83="", AH$8=""),"",IF(AND(AH$8&lt;=$F83, EDATE(AH$8,3)-1&gt;=$E83),IF((INT(DATEDIF(DATE(YEAR($E83), 1+3*INT((MONTH($E83)-1)/3), 1),AH$8,"m")/3)+1)&lt;=INT(($H83*(INT(DATEDIF(DATE(YEAR($E83), 1+3*INT((MONTH($E83)-1)/3), 1),DATE(YEAR($F83), 1+3*INT((MONTH($F83)-1)/3), 1),"m")/3)+1))),2,IF(AND((INT(DATEDIF(DATE(YEAR($E83), 1+3*INT((MONTH($E83)-1)/3), 1),AH$8,"m")/3)+1)=INT(($H83*(INT(DATEDIF(DATE(YEAR($E83),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I83" s="19">
        <f>IF(OR($E83="", $F83="", AI$8=""),"",IF(AND(AI$8&lt;=$F83, EDATE(AI$8,3)-1&gt;=$E83),IF((INT(DATEDIF(DATE(YEAR($E83), 1+3*INT((MONTH($E83)-1)/3), 1),AI$8,"m")/3)+1)&lt;=INT(($H83*(INT(DATEDIF(DATE(YEAR($E83), 1+3*INT((MONTH($E83)-1)/3), 1),DATE(YEAR($F83), 1+3*INT((MONTH($F83)-1)/3), 1),"m")/3)+1))),2,IF(AND((INT(DATEDIF(DATE(YEAR($E83), 1+3*INT((MONTH($E83)-1)/3), 1),AI$8,"m")/3)+1)=INT(($H83*(INT(DATEDIF(DATE(YEAR($E83),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  <c r="AJ83" s="19">
        <f>IF(OR($E83="", $F83="", AJ$8=""),"",IF(AND(AJ$8&lt;=$F83, EDATE(AJ$8,3)-1&gt;=$E83),IF((INT(DATEDIF(DATE(YEAR($E83), 1+3*INT((MONTH($E83)-1)/3), 1),AJ$8,"m")/3)+1)&lt;=INT(($H83*(INT(DATEDIF(DATE(YEAR($E83), 1+3*INT((MONTH($E83)-1)/3), 1),DATE(YEAR($F83), 1+3*INT((MONTH($F83)-1)/3), 1),"m")/3)+1))),2,IF(AND((INT(DATEDIF(DATE(YEAR($E83), 1+3*INT((MONTH($E83)-1)/3), 1),AJ$8,"m")/3)+1)=INT(($H83*(INT(DATEDIF(DATE(YEAR($E83), 1+3*INT((MONTH($E83)-1)/3), 1),DATE(YEAR($F83), 1+3*INT((MONTH($F83)-1)/3), 1),"m")/3)+1)))+1,(($H83*(INT(DATEDIF(DATE(YEAR($E83), 1+3*INT((MONTH($E83)-1)/3), 1),DATE(YEAR($F83), 1+3*INT((MONTH($F83)-1)/3), 1),"m")/3)+1))-INT(($H83*(INT(DATEDIF(DATE(YEAR($E83), 1+3*INT((MONTH($E83)-1)/3), 1),DATE(YEAR($F83), 1+3*INT((MONTH($F83)-1)/3), 1),"m")/3)+1)))&gt;0)),3,1)),""))</f>
        <v/>
      </c>
    </row>
    <row r="84">
      <c r="A84" s="14">
        <f>IF(Datos!A79="","",Datos!A79)</f>
        <v/>
      </c>
      <c r="B84" s="15">
        <f>IF(Datos!B79="","",Datos!B79)</f>
        <v/>
      </c>
      <c r="C84" s="15">
        <f>IF(Datos!C79="","",Datos!C79)</f>
        <v/>
      </c>
      <c r="D84" s="15">
        <f>IF(Datos!D79="","",Datos!D79)</f>
        <v/>
      </c>
      <c r="E84" s="16">
        <f>IF(Datos!E79="","",Datos!E79)</f>
        <v/>
      </c>
      <c r="F84" s="16">
        <f>IF(Datos!F79="","",Datos!F79)</f>
        <v/>
      </c>
      <c r="G84" s="17">
        <f>IF(Datos!G79="","",Datos!G79)</f>
        <v/>
      </c>
      <c r="H84" s="18">
        <f>IF(Datos!H79="","",Datos!H79)</f>
        <v/>
      </c>
      <c r="I84" s="14">
        <f>IF(Datos!I79="","",Datos!I79)</f>
        <v/>
      </c>
      <c r="J84" s="14">
        <f>IF(Datos!J79="","",Datos!J79)</f>
        <v/>
      </c>
      <c r="K84" s="14">
        <f>IF(Datos!L79="","",Datos!L79)</f>
        <v/>
      </c>
      <c r="L84" s="15">
        <f>IF(Datos!N79="","",Datos!N79)</f>
        <v/>
      </c>
      <c r="M84" s="19">
        <f>IF(OR($E84="", $F84="", M$8=""),"",IF(AND(M$8&lt;=$F84, EDATE(M$8,3)-1&gt;=$E84),IF((INT(DATEDIF(DATE(YEAR($E84), 1+3*INT((MONTH($E84)-1)/3), 1),M$8,"m")/3)+1)&lt;=INT(($H84*(INT(DATEDIF(DATE(YEAR($E84), 1+3*INT((MONTH($E84)-1)/3), 1),DATE(YEAR($F84), 1+3*INT((MONTH($F84)-1)/3), 1),"m")/3)+1))),2,IF(AND((INT(DATEDIF(DATE(YEAR($E84), 1+3*INT((MONTH($E84)-1)/3), 1),M$8,"m")/3)+1)=INT(($H84*(INT(DATEDIF(DATE(YEAR($E84),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N84" s="19">
        <f>IF(OR($E84="", $F84="", N$8=""),"",IF(AND(N$8&lt;=$F84, EDATE(N$8,3)-1&gt;=$E84),IF((INT(DATEDIF(DATE(YEAR($E84), 1+3*INT((MONTH($E84)-1)/3), 1),N$8,"m")/3)+1)&lt;=INT(($H84*(INT(DATEDIF(DATE(YEAR($E84), 1+3*INT((MONTH($E84)-1)/3), 1),DATE(YEAR($F84), 1+3*INT((MONTH($F84)-1)/3), 1),"m")/3)+1))),2,IF(AND((INT(DATEDIF(DATE(YEAR($E84), 1+3*INT((MONTH($E84)-1)/3), 1),N$8,"m")/3)+1)=INT(($H84*(INT(DATEDIF(DATE(YEAR($E84),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O84" s="19">
        <f>IF(OR($E84="", $F84="", O$8=""),"",IF(AND(O$8&lt;=$F84, EDATE(O$8,3)-1&gt;=$E84),IF((INT(DATEDIF(DATE(YEAR($E84), 1+3*INT((MONTH($E84)-1)/3), 1),O$8,"m")/3)+1)&lt;=INT(($H84*(INT(DATEDIF(DATE(YEAR($E84), 1+3*INT((MONTH($E84)-1)/3), 1),DATE(YEAR($F84), 1+3*INT((MONTH($F84)-1)/3), 1),"m")/3)+1))),2,IF(AND((INT(DATEDIF(DATE(YEAR($E84), 1+3*INT((MONTH($E84)-1)/3), 1),O$8,"m")/3)+1)=INT(($H84*(INT(DATEDIF(DATE(YEAR($E84),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P84" s="19">
        <f>IF(OR($E84="", $F84="", P$8=""),"",IF(AND(P$8&lt;=$F84, EDATE(P$8,3)-1&gt;=$E84),IF((INT(DATEDIF(DATE(YEAR($E84), 1+3*INT((MONTH($E84)-1)/3), 1),P$8,"m")/3)+1)&lt;=INT(($H84*(INT(DATEDIF(DATE(YEAR($E84), 1+3*INT((MONTH($E84)-1)/3), 1),DATE(YEAR($F84), 1+3*INT((MONTH($F84)-1)/3), 1),"m")/3)+1))),2,IF(AND((INT(DATEDIF(DATE(YEAR($E84), 1+3*INT((MONTH($E84)-1)/3), 1),P$8,"m")/3)+1)=INT(($H84*(INT(DATEDIF(DATE(YEAR($E84),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Q84" s="19">
        <f>IF(OR($E84="", $F84="", Q$8=""),"",IF(AND(Q$8&lt;=$F84, EDATE(Q$8,3)-1&gt;=$E84),IF((INT(DATEDIF(DATE(YEAR($E84), 1+3*INT((MONTH($E84)-1)/3), 1),Q$8,"m")/3)+1)&lt;=INT(($H84*(INT(DATEDIF(DATE(YEAR($E84), 1+3*INT((MONTH($E84)-1)/3), 1),DATE(YEAR($F84), 1+3*INT((MONTH($F84)-1)/3), 1),"m")/3)+1))),2,IF(AND((INT(DATEDIF(DATE(YEAR($E84), 1+3*INT((MONTH($E84)-1)/3), 1),Q$8,"m")/3)+1)=INT(($H84*(INT(DATEDIF(DATE(YEAR($E84),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R84" s="19">
        <f>IF(OR($E84="", $F84="", R$8=""),"",IF(AND(R$8&lt;=$F84, EDATE(R$8,3)-1&gt;=$E84),IF((INT(DATEDIF(DATE(YEAR($E84), 1+3*INT((MONTH($E84)-1)/3), 1),R$8,"m")/3)+1)&lt;=INT(($H84*(INT(DATEDIF(DATE(YEAR($E84), 1+3*INT((MONTH($E84)-1)/3), 1),DATE(YEAR($F84), 1+3*INT((MONTH($F84)-1)/3), 1),"m")/3)+1))),2,IF(AND((INT(DATEDIF(DATE(YEAR($E84), 1+3*INT((MONTH($E84)-1)/3), 1),R$8,"m")/3)+1)=INT(($H84*(INT(DATEDIF(DATE(YEAR($E84),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S84" s="19">
        <f>IF(OR($E84="", $F84="", S$8=""),"",IF(AND(S$8&lt;=$F84, EDATE(S$8,3)-1&gt;=$E84),IF((INT(DATEDIF(DATE(YEAR($E84), 1+3*INT((MONTH($E84)-1)/3), 1),S$8,"m")/3)+1)&lt;=INT(($H84*(INT(DATEDIF(DATE(YEAR($E84), 1+3*INT((MONTH($E84)-1)/3), 1),DATE(YEAR($F84), 1+3*INT((MONTH($F84)-1)/3), 1),"m")/3)+1))),2,IF(AND((INT(DATEDIF(DATE(YEAR($E84), 1+3*INT((MONTH($E84)-1)/3), 1),S$8,"m")/3)+1)=INT(($H84*(INT(DATEDIF(DATE(YEAR($E84),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T84" s="19">
        <f>IF(OR($E84="", $F84="", T$8=""),"",IF(AND(T$8&lt;=$F84, EDATE(T$8,3)-1&gt;=$E84),IF((INT(DATEDIF(DATE(YEAR($E84), 1+3*INT((MONTH($E84)-1)/3), 1),T$8,"m")/3)+1)&lt;=INT(($H84*(INT(DATEDIF(DATE(YEAR($E84), 1+3*INT((MONTH($E84)-1)/3), 1),DATE(YEAR($F84), 1+3*INT((MONTH($F84)-1)/3), 1),"m")/3)+1))),2,IF(AND((INT(DATEDIF(DATE(YEAR($E84), 1+3*INT((MONTH($E84)-1)/3), 1),T$8,"m")/3)+1)=INT(($H84*(INT(DATEDIF(DATE(YEAR($E84),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U84" s="19">
        <f>IF(OR($E84="", $F84="", U$8=""),"",IF(AND(U$8&lt;=$F84, EDATE(U$8,3)-1&gt;=$E84),IF((INT(DATEDIF(DATE(YEAR($E84), 1+3*INT((MONTH($E84)-1)/3), 1),U$8,"m")/3)+1)&lt;=INT(($H84*(INT(DATEDIF(DATE(YEAR($E84), 1+3*INT((MONTH($E84)-1)/3), 1),DATE(YEAR($F84), 1+3*INT((MONTH($F84)-1)/3), 1),"m")/3)+1))),2,IF(AND((INT(DATEDIF(DATE(YEAR($E84), 1+3*INT((MONTH($E84)-1)/3), 1),U$8,"m")/3)+1)=INT(($H84*(INT(DATEDIF(DATE(YEAR($E84),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V84" s="19">
        <f>IF(OR($E84="", $F84="", V$8=""),"",IF(AND(V$8&lt;=$F84, EDATE(V$8,3)-1&gt;=$E84),IF((INT(DATEDIF(DATE(YEAR($E84), 1+3*INT((MONTH($E84)-1)/3), 1),V$8,"m")/3)+1)&lt;=INT(($H84*(INT(DATEDIF(DATE(YEAR($E84), 1+3*INT((MONTH($E84)-1)/3), 1),DATE(YEAR($F84), 1+3*INT((MONTH($F84)-1)/3), 1),"m")/3)+1))),2,IF(AND((INT(DATEDIF(DATE(YEAR($E84), 1+3*INT((MONTH($E84)-1)/3), 1),V$8,"m")/3)+1)=INT(($H84*(INT(DATEDIF(DATE(YEAR($E84),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W84" s="19">
        <f>IF(OR($E84="", $F84="", W$8=""),"",IF(AND(W$8&lt;=$F84, EDATE(W$8,3)-1&gt;=$E84),IF((INT(DATEDIF(DATE(YEAR($E84), 1+3*INT((MONTH($E84)-1)/3), 1),W$8,"m")/3)+1)&lt;=INT(($H84*(INT(DATEDIF(DATE(YEAR($E84), 1+3*INT((MONTH($E84)-1)/3), 1),DATE(YEAR($F84), 1+3*INT((MONTH($F84)-1)/3), 1),"m")/3)+1))),2,IF(AND((INT(DATEDIF(DATE(YEAR($E84), 1+3*INT((MONTH($E84)-1)/3), 1),W$8,"m")/3)+1)=INT(($H84*(INT(DATEDIF(DATE(YEAR($E84),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X84" s="19">
        <f>IF(OR($E84="", $F84="", X$8=""),"",IF(AND(X$8&lt;=$F84, EDATE(X$8,3)-1&gt;=$E84),IF((INT(DATEDIF(DATE(YEAR($E84), 1+3*INT((MONTH($E84)-1)/3), 1),X$8,"m")/3)+1)&lt;=INT(($H84*(INT(DATEDIF(DATE(YEAR($E84), 1+3*INT((MONTH($E84)-1)/3), 1),DATE(YEAR($F84), 1+3*INT((MONTH($F84)-1)/3), 1),"m")/3)+1))),2,IF(AND((INT(DATEDIF(DATE(YEAR($E84), 1+3*INT((MONTH($E84)-1)/3), 1),X$8,"m")/3)+1)=INT(($H84*(INT(DATEDIF(DATE(YEAR($E84),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Y84" s="19">
        <f>IF(OR($E84="", $F84="", Y$8=""),"",IF(AND(Y$8&lt;=$F84, EDATE(Y$8,3)-1&gt;=$E84),IF((INT(DATEDIF(DATE(YEAR($E84), 1+3*INT((MONTH($E84)-1)/3), 1),Y$8,"m")/3)+1)&lt;=INT(($H84*(INT(DATEDIF(DATE(YEAR($E84), 1+3*INT((MONTH($E84)-1)/3), 1),DATE(YEAR($F84), 1+3*INT((MONTH($F84)-1)/3), 1),"m")/3)+1))),2,IF(AND((INT(DATEDIF(DATE(YEAR($E84), 1+3*INT((MONTH($E84)-1)/3), 1),Y$8,"m")/3)+1)=INT(($H84*(INT(DATEDIF(DATE(YEAR($E84),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Z84" s="19">
        <f>IF(OR($E84="", $F84="", Z$8=""),"",IF(AND(Z$8&lt;=$F84, EDATE(Z$8,3)-1&gt;=$E84),IF((INT(DATEDIF(DATE(YEAR($E84), 1+3*INT((MONTH($E84)-1)/3), 1),Z$8,"m")/3)+1)&lt;=INT(($H84*(INT(DATEDIF(DATE(YEAR($E84), 1+3*INT((MONTH($E84)-1)/3), 1),DATE(YEAR($F84), 1+3*INT((MONTH($F84)-1)/3), 1),"m")/3)+1))),2,IF(AND((INT(DATEDIF(DATE(YEAR($E84), 1+3*INT((MONTH($E84)-1)/3), 1),Z$8,"m")/3)+1)=INT(($H84*(INT(DATEDIF(DATE(YEAR($E84),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A84" s="19">
        <f>IF(OR($E84="", $F84="", AA$8=""),"",IF(AND(AA$8&lt;=$F84, EDATE(AA$8,3)-1&gt;=$E84),IF((INT(DATEDIF(DATE(YEAR($E84), 1+3*INT((MONTH($E84)-1)/3), 1),AA$8,"m")/3)+1)&lt;=INT(($H84*(INT(DATEDIF(DATE(YEAR($E84), 1+3*INT((MONTH($E84)-1)/3), 1),DATE(YEAR($F84), 1+3*INT((MONTH($F84)-1)/3), 1),"m")/3)+1))),2,IF(AND((INT(DATEDIF(DATE(YEAR($E84), 1+3*INT((MONTH($E84)-1)/3), 1),AA$8,"m")/3)+1)=INT(($H84*(INT(DATEDIF(DATE(YEAR($E84),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B84" s="19">
        <f>IF(OR($E84="", $F84="", AB$8=""),"",IF(AND(AB$8&lt;=$F84, EDATE(AB$8,3)-1&gt;=$E84),IF((INT(DATEDIF(DATE(YEAR($E84), 1+3*INT((MONTH($E84)-1)/3), 1),AB$8,"m")/3)+1)&lt;=INT(($H84*(INT(DATEDIF(DATE(YEAR($E84), 1+3*INT((MONTH($E84)-1)/3), 1),DATE(YEAR($F84), 1+3*INT((MONTH($F84)-1)/3), 1),"m")/3)+1))),2,IF(AND((INT(DATEDIF(DATE(YEAR($E84), 1+3*INT((MONTH($E84)-1)/3), 1),AB$8,"m")/3)+1)=INT(($H84*(INT(DATEDIF(DATE(YEAR($E84),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C84" s="19">
        <f>IF(OR($E84="", $F84="", AC$8=""),"",IF(AND(AC$8&lt;=$F84, EDATE(AC$8,3)-1&gt;=$E84),IF((INT(DATEDIF(DATE(YEAR($E84), 1+3*INT((MONTH($E84)-1)/3), 1),AC$8,"m")/3)+1)&lt;=INT(($H84*(INT(DATEDIF(DATE(YEAR($E84), 1+3*INT((MONTH($E84)-1)/3), 1),DATE(YEAR($F84), 1+3*INT((MONTH($F84)-1)/3), 1),"m")/3)+1))),2,IF(AND((INT(DATEDIF(DATE(YEAR($E84), 1+3*INT((MONTH($E84)-1)/3), 1),AC$8,"m")/3)+1)=INT(($H84*(INT(DATEDIF(DATE(YEAR($E84),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D84" s="19">
        <f>IF(OR($E84="", $F84="", AD$8=""),"",IF(AND(AD$8&lt;=$F84, EDATE(AD$8,3)-1&gt;=$E84),IF((INT(DATEDIF(DATE(YEAR($E84), 1+3*INT((MONTH($E84)-1)/3), 1),AD$8,"m")/3)+1)&lt;=INT(($H84*(INT(DATEDIF(DATE(YEAR($E84), 1+3*INT((MONTH($E84)-1)/3), 1),DATE(YEAR($F84), 1+3*INT((MONTH($F84)-1)/3), 1),"m")/3)+1))),2,IF(AND((INT(DATEDIF(DATE(YEAR($E84), 1+3*INT((MONTH($E84)-1)/3), 1),AD$8,"m")/3)+1)=INT(($H84*(INT(DATEDIF(DATE(YEAR($E84),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E84" s="19">
        <f>IF(OR($E84="", $F84="", AE$8=""),"",IF(AND(AE$8&lt;=$F84, EDATE(AE$8,3)-1&gt;=$E84),IF((INT(DATEDIF(DATE(YEAR($E84), 1+3*INT((MONTH($E84)-1)/3), 1),AE$8,"m")/3)+1)&lt;=INT(($H84*(INT(DATEDIF(DATE(YEAR($E84), 1+3*INT((MONTH($E84)-1)/3), 1),DATE(YEAR($F84), 1+3*INT((MONTH($F84)-1)/3), 1),"m")/3)+1))),2,IF(AND((INT(DATEDIF(DATE(YEAR($E84), 1+3*INT((MONTH($E84)-1)/3), 1),AE$8,"m")/3)+1)=INT(($H84*(INT(DATEDIF(DATE(YEAR($E84),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F84" s="19">
        <f>IF(OR($E84="", $F84="", AF$8=""),"",IF(AND(AF$8&lt;=$F84, EDATE(AF$8,3)-1&gt;=$E84),IF((INT(DATEDIF(DATE(YEAR($E84), 1+3*INT((MONTH($E84)-1)/3), 1),AF$8,"m")/3)+1)&lt;=INT(($H84*(INT(DATEDIF(DATE(YEAR($E84), 1+3*INT((MONTH($E84)-1)/3), 1),DATE(YEAR($F84), 1+3*INT((MONTH($F84)-1)/3), 1),"m")/3)+1))),2,IF(AND((INT(DATEDIF(DATE(YEAR($E84), 1+3*INT((MONTH($E84)-1)/3), 1),AF$8,"m")/3)+1)=INT(($H84*(INT(DATEDIF(DATE(YEAR($E84),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G84" s="19">
        <f>IF(OR($E84="", $F84="", AG$8=""),"",IF(AND(AG$8&lt;=$F84, EDATE(AG$8,3)-1&gt;=$E84),IF((INT(DATEDIF(DATE(YEAR($E84), 1+3*INT((MONTH($E84)-1)/3), 1),AG$8,"m")/3)+1)&lt;=INT(($H84*(INT(DATEDIF(DATE(YEAR($E84), 1+3*INT((MONTH($E84)-1)/3), 1),DATE(YEAR($F84), 1+3*INT((MONTH($F84)-1)/3), 1),"m")/3)+1))),2,IF(AND((INT(DATEDIF(DATE(YEAR($E84), 1+3*INT((MONTH($E84)-1)/3), 1),AG$8,"m")/3)+1)=INT(($H84*(INT(DATEDIF(DATE(YEAR($E84),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H84" s="19">
        <f>IF(OR($E84="", $F84="", AH$8=""),"",IF(AND(AH$8&lt;=$F84, EDATE(AH$8,3)-1&gt;=$E84),IF((INT(DATEDIF(DATE(YEAR($E84), 1+3*INT((MONTH($E84)-1)/3), 1),AH$8,"m")/3)+1)&lt;=INT(($H84*(INT(DATEDIF(DATE(YEAR($E84), 1+3*INT((MONTH($E84)-1)/3), 1),DATE(YEAR($F84), 1+3*INT((MONTH($F84)-1)/3), 1),"m")/3)+1))),2,IF(AND((INT(DATEDIF(DATE(YEAR($E84), 1+3*INT((MONTH($E84)-1)/3), 1),AH$8,"m")/3)+1)=INT(($H84*(INT(DATEDIF(DATE(YEAR($E84),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I84" s="19">
        <f>IF(OR($E84="", $F84="", AI$8=""),"",IF(AND(AI$8&lt;=$F84, EDATE(AI$8,3)-1&gt;=$E84),IF((INT(DATEDIF(DATE(YEAR($E84), 1+3*INT((MONTH($E84)-1)/3), 1),AI$8,"m")/3)+1)&lt;=INT(($H84*(INT(DATEDIF(DATE(YEAR($E84), 1+3*INT((MONTH($E84)-1)/3), 1),DATE(YEAR($F84), 1+3*INT((MONTH($F84)-1)/3), 1),"m")/3)+1))),2,IF(AND((INT(DATEDIF(DATE(YEAR($E84), 1+3*INT((MONTH($E84)-1)/3), 1),AI$8,"m")/3)+1)=INT(($H84*(INT(DATEDIF(DATE(YEAR($E84),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  <c r="AJ84" s="19">
        <f>IF(OR($E84="", $F84="", AJ$8=""),"",IF(AND(AJ$8&lt;=$F84, EDATE(AJ$8,3)-1&gt;=$E84),IF((INT(DATEDIF(DATE(YEAR($E84), 1+3*INT((MONTH($E84)-1)/3), 1),AJ$8,"m")/3)+1)&lt;=INT(($H84*(INT(DATEDIF(DATE(YEAR($E84), 1+3*INT((MONTH($E84)-1)/3), 1),DATE(YEAR($F84), 1+3*INT((MONTH($F84)-1)/3), 1),"m")/3)+1))),2,IF(AND((INT(DATEDIF(DATE(YEAR($E84), 1+3*INT((MONTH($E84)-1)/3), 1),AJ$8,"m")/3)+1)=INT(($H84*(INT(DATEDIF(DATE(YEAR($E84), 1+3*INT((MONTH($E84)-1)/3), 1),DATE(YEAR($F84), 1+3*INT((MONTH($F84)-1)/3), 1),"m")/3)+1)))+1,(($H84*(INT(DATEDIF(DATE(YEAR($E84), 1+3*INT((MONTH($E84)-1)/3), 1),DATE(YEAR($F84), 1+3*INT((MONTH($F84)-1)/3), 1),"m")/3)+1))-INT(($H84*(INT(DATEDIF(DATE(YEAR($E84), 1+3*INT((MONTH($E84)-1)/3), 1),DATE(YEAR($F84), 1+3*INT((MONTH($F84)-1)/3), 1),"m")/3)+1)))&gt;0)),3,1)),""))</f>
        <v/>
      </c>
    </row>
    <row r="85">
      <c r="A85" s="14">
        <f>IF(Datos!A80="","",Datos!A80)</f>
        <v/>
      </c>
      <c r="B85" s="15">
        <f>IF(Datos!B80="","",Datos!B80)</f>
        <v/>
      </c>
      <c r="C85" s="15">
        <f>IF(Datos!C80="","",Datos!C80)</f>
        <v/>
      </c>
      <c r="D85" s="15">
        <f>IF(Datos!D80="","",Datos!D80)</f>
        <v/>
      </c>
      <c r="E85" s="16">
        <f>IF(Datos!E80="","",Datos!E80)</f>
        <v/>
      </c>
      <c r="F85" s="16">
        <f>IF(Datos!F80="","",Datos!F80)</f>
        <v/>
      </c>
      <c r="G85" s="17">
        <f>IF(Datos!G80="","",Datos!G80)</f>
        <v/>
      </c>
      <c r="H85" s="18">
        <f>IF(Datos!H80="","",Datos!H80)</f>
        <v/>
      </c>
      <c r="I85" s="14">
        <f>IF(Datos!I80="","",Datos!I80)</f>
        <v/>
      </c>
      <c r="J85" s="14">
        <f>IF(Datos!J80="","",Datos!J80)</f>
        <v/>
      </c>
      <c r="K85" s="14">
        <f>IF(Datos!L80="","",Datos!L80)</f>
        <v/>
      </c>
      <c r="L85" s="15">
        <f>IF(Datos!N80="","",Datos!N80)</f>
        <v/>
      </c>
      <c r="M85" s="19">
        <f>IF(OR($E85="", $F85="", M$8=""),"",IF(AND(M$8&lt;=$F85, EDATE(M$8,3)-1&gt;=$E85),IF((INT(DATEDIF(DATE(YEAR($E85), 1+3*INT((MONTH($E85)-1)/3), 1),M$8,"m")/3)+1)&lt;=INT(($H85*(INT(DATEDIF(DATE(YEAR($E85), 1+3*INT((MONTH($E85)-1)/3), 1),DATE(YEAR($F85), 1+3*INT((MONTH($F85)-1)/3), 1),"m")/3)+1))),2,IF(AND((INT(DATEDIF(DATE(YEAR($E85), 1+3*INT((MONTH($E85)-1)/3), 1),M$8,"m")/3)+1)=INT(($H85*(INT(DATEDIF(DATE(YEAR($E85),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N85" s="19">
        <f>IF(OR($E85="", $F85="", N$8=""),"",IF(AND(N$8&lt;=$F85, EDATE(N$8,3)-1&gt;=$E85),IF((INT(DATEDIF(DATE(YEAR($E85), 1+3*INT((MONTH($E85)-1)/3), 1),N$8,"m")/3)+1)&lt;=INT(($H85*(INT(DATEDIF(DATE(YEAR($E85), 1+3*INT((MONTH($E85)-1)/3), 1),DATE(YEAR($F85), 1+3*INT((MONTH($F85)-1)/3), 1),"m")/3)+1))),2,IF(AND((INT(DATEDIF(DATE(YEAR($E85), 1+3*INT((MONTH($E85)-1)/3), 1),N$8,"m")/3)+1)=INT(($H85*(INT(DATEDIF(DATE(YEAR($E85),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O85" s="19">
        <f>IF(OR($E85="", $F85="", O$8=""),"",IF(AND(O$8&lt;=$F85, EDATE(O$8,3)-1&gt;=$E85),IF((INT(DATEDIF(DATE(YEAR($E85), 1+3*INT((MONTH($E85)-1)/3), 1),O$8,"m")/3)+1)&lt;=INT(($H85*(INT(DATEDIF(DATE(YEAR($E85), 1+3*INT((MONTH($E85)-1)/3), 1),DATE(YEAR($F85), 1+3*INT((MONTH($F85)-1)/3), 1),"m")/3)+1))),2,IF(AND((INT(DATEDIF(DATE(YEAR($E85), 1+3*INT((MONTH($E85)-1)/3), 1),O$8,"m")/3)+1)=INT(($H85*(INT(DATEDIF(DATE(YEAR($E85),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P85" s="19">
        <f>IF(OR($E85="", $F85="", P$8=""),"",IF(AND(P$8&lt;=$F85, EDATE(P$8,3)-1&gt;=$E85),IF((INT(DATEDIF(DATE(YEAR($E85), 1+3*INT((MONTH($E85)-1)/3), 1),P$8,"m")/3)+1)&lt;=INT(($H85*(INT(DATEDIF(DATE(YEAR($E85), 1+3*INT((MONTH($E85)-1)/3), 1),DATE(YEAR($F85), 1+3*INT((MONTH($F85)-1)/3), 1),"m")/3)+1))),2,IF(AND((INT(DATEDIF(DATE(YEAR($E85), 1+3*INT((MONTH($E85)-1)/3), 1),P$8,"m")/3)+1)=INT(($H85*(INT(DATEDIF(DATE(YEAR($E85),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Q85" s="19">
        <f>IF(OR($E85="", $F85="", Q$8=""),"",IF(AND(Q$8&lt;=$F85, EDATE(Q$8,3)-1&gt;=$E85),IF((INT(DATEDIF(DATE(YEAR($E85), 1+3*INT((MONTH($E85)-1)/3), 1),Q$8,"m")/3)+1)&lt;=INT(($H85*(INT(DATEDIF(DATE(YEAR($E85), 1+3*INT((MONTH($E85)-1)/3), 1),DATE(YEAR($F85), 1+3*INT((MONTH($F85)-1)/3), 1),"m")/3)+1))),2,IF(AND((INT(DATEDIF(DATE(YEAR($E85), 1+3*INT((MONTH($E85)-1)/3), 1),Q$8,"m")/3)+1)=INT(($H85*(INT(DATEDIF(DATE(YEAR($E85),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R85" s="19">
        <f>IF(OR($E85="", $F85="", R$8=""),"",IF(AND(R$8&lt;=$F85, EDATE(R$8,3)-1&gt;=$E85),IF((INT(DATEDIF(DATE(YEAR($E85), 1+3*INT((MONTH($E85)-1)/3), 1),R$8,"m")/3)+1)&lt;=INT(($H85*(INT(DATEDIF(DATE(YEAR($E85), 1+3*INT((MONTH($E85)-1)/3), 1),DATE(YEAR($F85), 1+3*INT((MONTH($F85)-1)/3), 1),"m")/3)+1))),2,IF(AND((INT(DATEDIF(DATE(YEAR($E85), 1+3*INT((MONTH($E85)-1)/3), 1),R$8,"m")/3)+1)=INT(($H85*(INT(DATEDIF(DATE(YEAR($E85),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S85" s="19">
        <f>IF(OR($E85="", $F85="", S$8=""),"",IF(AND(S$8&lt;=$F85, EDATE(S$8,3)-1&gt;=$E85),IF((INT(DATEDIF(DATE(YEAR($E85), 1+3*INT((MONTH($E85)-1)/3), 1),S$8,"m")/3)+1)&lt;=INT(($H85*(INT(DATEDIF(DATE(YEAR($E85), 1+3*INT((MONTH($E85)-1)/3), 1),DATE(YEAR($F85), 1+3*INT((MONTH($F85)-1)/3), 1),"m")/3)+1))),2,IF(AND((INT(DATEDIF(DATE(YEAR($E85), 1+3*INT((MONTH($E85)-1)/3), 1),S$8,"m")/3)+1)=INT(($H85*(INT(DATEDIF(DATE(YEAR($E85),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T85" s="19">
        <f>IF(OR($E85="", $F85="", T$8=""),"",IF(AND(T$8&lt;=$F85, EDATE(T$8,3)-1&gt;=$E85),IF((INT(DATEDIF(DATE(YEAR($E85), 1+3*INT((MONTH($E85)-1)/3), 1),T$8,"m")/3)+1)&lt;=INT(($H85*(INT(DATEDIF(DATE(YEAR($E85), 1+3*INT((MONTH($E85)-1)/3), 1),DATE(YEAR($F85), 1+3*INT((MONTH($F85)-1)/3), 1),"m")/3)+1))),2,IF(AND((INT(DATEDIF(DATE(YEAR($E85), 1+3*INT((MONTH($E85)-1)/3), 1),T$8,"m")/3)+1)=INT(($H85*(INT(DATEDIF(DATE(YEAR($E85),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U85" s="19">
        <f>IF(OR($E85="", $F85="", U$8=""),"",IF(AND(U$8&lt;=$F85, EDATE(U$8,3)-1&gt;=$E85),IF((INT(DATEDIF(DATE(YEAR($E85), 1+3*INT((MONTH($E85)-1)/3), 1),U$8,"m")/3)+1)&lt;=INT(($H85*(INT(DATEDIF(DATE(YEAR($E85), 1+3*INT((MONTH($E85)-1)/3), 1),DATE(YEAR($F85), 1+3*INT((MONTH($F85)-1)/3), 1),"m")/3)+1))),2,IF(AND((INT(DATEDIF(DATE(YEAR($E85), 1+3*INT((MONTH($E85)-1)/3), 1),U$8,"m")/3)+1)=INT(($H85*(INT(DATEDIF(DATE(YEAR($E85),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V85" s="19">
        <f>IF(OR($E85="", $F85="", V$8=""),"",IF(AND(V$8&lt;=$F85, EDATE(V$8,3)-1&gt;=$E85),IF((INT(DATEDIF(DATE(YEAR($E85), 1+3*INT((MONTH($E85)-1)/3), 1),V$8,"m")/3)+1)&lt;=INT(($H85*(INT(DATEDIF(DATE(YEAR($E85), 1+3*INT((MONTH($E85)-1)/3), 1),DATE(YEAR($F85), 1+3*INT((MONTH($F85)-1)/3), 1),"m")/3)+1))),2,IF(AND((INT(DATEDIF(DATE(YEAR($E85), 1+3*INT((MONTH($E85)-1)/3), 1),V$8,"m")/3)+1)=INT(($H85*(INT(DATEDIF(DATE(YEAR($E85),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W85" s="19">
        <f>IF(OR($E85="", $F85="", W$8=""),"",IF(AND(W$8&lt;=$F85, EDATE(W$8,3)-1&gt;=$E85),IF((INT(DATEDIF(DATE(YEAR($E85), 1+3*INT((MONTH($E85)-1)/3), 1),W$8,"m")/3)+1)&lt;=INT(($H85*(INT(DATEDIF(DATE(YEAR($E85), 1+3*INT((MONTH($E85)-1)/3), 1),DATE(YEAR($F85), 1+3*INT((MONTH($F85)-1)/3), 1),"m")/3)+1))),2,IF(AND((INT(DATEDIF(DATE(YEAR($E85), 1+3*INT((MONTH($E85)-1)/3), 1),W$8,"m")/3)+1)=INT(($H85*(INT(DATEDIF(DATE(YEAR($E85),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X85" s="19">
        <f>IF(OR($E85="", $F85="", X$8=""),"",IF(AND(X$8&lt;=$F85, EDATE(X$8,3)-1&gt;=$E85),IF((INT(DATEDIF(DATE(YEAR($E85), 1+3*INT((MONTH($E85)-1)/3), 1),X$8,"m")/3)+1)&lt;=INT(($H85*(INT(DATEDIF(DATE(YEAR($E85), 1+3*INT((MONTH($E85)-1)/3), 1),DATE(YEAR($F85), 1+3*INT((MONTH($F85)-1)/3), 1),"m")/3)+1))),2,IF(AND((INT(DATEDIF(DATE(YEAR($E85), 1+3*INT((MONTH($E85)-1)/3), 1),X$8,"m")/3)+1)=INT(($H85*(INT(DATEDIF(DATE(YEAR($E85),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Y85" s="19">
        <f>IF(OR($E85="", $F85="", Y$8=""),"",IF(AND(Y$8&lt;=$F85, EDATE(Y$8,3)-1&gt;=$E85),IF((INT(DATEDIF(DATE(YEAR($E85), 1+3*INT((MONTH($E85)-1)/3), 1),Y$8,"m")/3)+1)&lt;=INT(($H85*(INT(DATEDIF(DATE(YEAR($E85), 1+3*INT((MONTH($E85)-1)/3), 1),DATE(YEAR($F85), 1+3*INT((MONTH($F85)-1)/3), 1),"m")/3)+1))),2,IF(AND((INT(DATEDIF(DATE(YEAR($E85), 1+3*INT((MONTH($E85)-1)/3), 1),Y$8,"m")/3)+1)=INT(($H85*(INT(DATEDIF(DATE(YEAR($E85),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Z85" s="19">
        <f>IF(OR($E85="", $F85="", Z$8=""),"",IF(AND(Z$8&lt;=$F85, EDATE(Z$8,3)-1&gt;=$E85),IF((INT(DATEDIF(DATE(YEAR($E85), 1+3*INT((MONTH($E85)-1)/3), 1),Z$8,"m")/3)+1)&lt;=INT(($H85*(INT(DATEDIF(DATE(YEAR($E85), 1+3*INT((MONTH($E85)-1)/3), 1),DATE(YEAR($F85), 1+3*INT((MONTH($F85)-1)/3), 1),"m")/3)+1))),2,IF(AND((INT(DATEDIF(DATE(YEAR($E85), 1+3*INT((MONTH($E85)-1)/3), 1),Z$8,"m")/3)+1)=INT(($H85*(INT(DATEDIF(DATE(YEAR($E85),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A85" s="19">
        <f>IF(OR($E85="", $F85="", AA$8=""),"",IF(AND(AA$8&lt;=$F85, EDATE(AA$8,3)-1&gt;=$E85),IF((INT(DATEDIF(DATE(YEAR($E85), 1+3*INT((MONTH($E85)-1)/3), 1),AA$8,"m")/3)+1)&lt;=INT(($H85*(INT(DATEDIF(DATE(YEAR($E85), 1+3*INT((MONTH($E85)-1)/3), 1),DATE(YEAR($F85), 1+3*INT((MONTH($F85)-1)/3), 1),"m")/3)+1))),2,IF(AND((INT(DATEDIF(DATE(YEAR($E85), 1+3*INT((MONTH($E85)-1)/3), 1),AA$8,"m")/3)+1)=INT(($H85*(INT(DATEDIF(DATE(YEAR($E85),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B85" s="19">
        <f>IF(OR($E85="", $F85="", AB$8=""),"",IF(AND(AB$8&lt;=$F85, EDATE(AB$8,3)-1&gt;=$E85),IF((INT(DATEDIF(DATE(YEAR($E85), 1+3*INT((MONTH($E85)-1)/3), 1),AB$8,"m")/3)+1)&lt;=INT(($H85*(INT(DATEDIF(DATE(YEAR($E85), 1+3*INT((MONTH($E85)-1)/3), 1),DATE(YEAR($F85), 1+3*INT((MONTH($F85)-1)/3), 1),"m")/3)+1))),2,IF(AND((INT(DATEDIF(DATE(YEAR($E85), 1+3*INT((MONTH($E85)-1)/3), 1),AB$8,"m")/3)+1)=INT(($H85*(INT(DATEDIF(DATE(YEAR($E85),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C85" s="19">
        <f>IF(OR($E85="", $F85="", AC$8=""),"",IF(AND(AC$8&lt;=$F85, EDATE(AC$8,3)-1&gt;=$E85),IF((INT(DATEDIF(DATE(YEAR($E85), 1+3*INT((MONTH($E85)-1)/3), 1),AC$8,"m")/3)+1)&lt;=INT(($H85*(INT(DATEDIF(DATE(YEAR($E85), 1+3*INT((MONTH($E85)-1)/3), 1),DATE(YEAR($F85), 1+3*INT((MONTH($F85)-1)/3), 1),"m")/3)+1))),2,IF(AND((INT(DATEDIF(DATE(YEAR($E85), 1+3*INT((MONTH($E85)-1)/3), 1),AC$8,"m")/3)+1)=INT(($H85*(INT(DATEDIF(DATE(YEAR($E85),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D85" s="19">
        <f>IF(OR($E85="", $F85="", AD$8=""),"",IF(AND(AD$8&lt;=$F85, EDATE(AD$8,3)-1&gt;=$E85),IF((INT(DATEDIF(DATE(YEAR($E85), 1+3*INT((MONTH($E85)-1)/3), 1),AD$8,"m")/3)+1)&lt;=INT(($H85*(INT(DATEDIF(DATE(YEAR($E85), 1+3*INT((MONTH($E85)-1)/3), 1),DATE(YEAR($F85), 1+3*INT((MONTH($F85)-1)/3), 1),"m")/3)+1))),2,IF(AND((INT(DATEDIF(DATE(YEAR($E85), 1+3*INT((MONTH($E85)-1)/3), 1),AD$8,"m")/3)+1)=INT(($H85*(INT(DATEDIF(DATE(YEAR($E85),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E85" s="19">
        <f>IF(OR($E85="", $F85="", AE$8=""),"",IF(AND(AE$8&lt;=$F85, EDATE(AE$8,3)-1&gt;=$E85),IF((INT(DATEDIF(DATE(YEAR($E85), 1+3*INT((MONTH($E85)-1)/3), 1),AE$8,"m")/3)+1)&lt;=INT(($H85*(INT(DATEDIF(DATE(YEAR($E85), 1+3*INT((MONTH($E85)-1)/3), 1),DATE(YEAR($F85), 1+3*INT((MONTH($F85)-1)/3), 1),"m")/3)+1))),2,IF(AND((INT(DATEDIF(DATE(YEAR($E85), 1+3*INT((MONTH($E85)-1)/3), 1),AE$8,"m")/3)+1)=INT(($H85*(INT(DATEDIF(DATE(YEAR($E85),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F85" s="19">
        <f>IF(OR($E85="", $F85="", AF$8=""),"",IF(AND(AF$8&lt;=$F85, EDATE(AF$8,3)-1&gt;=$E85),IF((INT(DATEDIF(DATE(YEAR($E85), 1+3*INT((MONTH($E85)-1)/3), 1),AF$8,"m")/3)+1)&lt;=INT(($H85*(INT(DATEDIF(DATE(YEAR($E85), 1+3*INT((MONTH($E85)-1)/3), 1),DATE(YEAR($F85), 1+3*INT((MONTH($F85)-1)/3), 1),"m")/3)+1))),2,IF(AND((INT(DATEDIF(DATE(YEAR($E85), 1+3*INT((MONTH($E85)-1)/3), 1),AF$8,"m")/3)+1)=INT(($H85*(INT(DATEDIF(DATE(YEAR($E85),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G85" s="19">
        <f>IF(OR($E85="", $F85="", AG$8=""),"",IF(AND(AG$8&lt;=$F85, EDATE(AG$8,3)-1&gt;=$E85),IF((INT(DATEDIF(DATE(YEAR($E85), 1+3*INT((MONTH($E85)-1)/3), 1),AG$8,"m")/3)+1)&lt;=INT(($H85*(INT(DATEDIF(DATE(YEAR($E85), 1+3*INT((MONTH($E85)-1)/3), 1),DATE(YEAR($F85), 1+3*INT((MONTH($F85)-1)/3), 1),"m")/3)+1))),2,IF(AND((INT(DATEDIF(DATE(YEAR($E85), 1+3*INT((MONTH($E85)-1)/3), 1),AG$8,"m")/3)+1)=INT(($H85*(INT(DATEDIF(DATE(YEAR($E85),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H85" s="19">
        <f>IF(OR($E85="", $F85="", AH$8=""),"",IF(AND(AH$8&lt;=$F85, EDATE(AH$8,3)-1&gt;=$E85),IF((INT(DATEDIF(DATE(YEAR($E85), 1+3*INT((MONTH($E85)-1)/3), 1),AH$8,"m")/3)+1)&lt;=INT(($H85*(INT(DATEDIF(DATE(YEAR($E85), 1+3*INT((MONTH($E85)-1)/3), 1),DATE(YEAR($F85), 1+3*INT((MONTH($F85)-1)/3), 1),"m")/3)+1))),2,IF(AND((INT(DATEDIF(DATE(YEAR($E85), 1+3*INT((MONTH($E85)-1)/3), 1),AH$8,"m")/3)+1)=INT(($H85*(INT(DATEDIF(DATE(YEAR($E85),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I85" s="19">
        <f>IF(OR($E85="", $F85="", AI$8=""),"",IF(AND(AI$8&lt;=$F85, EDATE(AI$8,3)-1&gt;=$E85),IF((INT(DATEDIF(DATE(YEAR($E85), 1+3*INT((MONTH($E85)-1)/3), 1),AI$8,"m")/3)+1)&lt;=INT(($H85*(INT(DATEDIF(DATE(YEAR($E85), 1+3*INT((MONTH($E85)-1)/3), 1),DATE(YEAR($F85), 1+3*INT((MONTH($F85)-1)/3), 1),"m")/3)+1))),2,IF(AND((INT(DATEDIF(DATE(YEAR($E85), 1+3*INT((MONTH($E85)-1)/3), 1),AI$8,"m")/3)+1)=INT(($H85*(INT(DATEDIF(DATE(YEAR($E85),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  <c r="AJ85" s="19">
        <f>IF(OR($E85="", $F85="", AJ$8=""),"",IF(AND(AJ$8&lt;=$F85, EDATE(AJ$8,3)-1&gt;=$E85),IF((INT(DATEDIF(DATE(YEAR($E85), 1+3*INT((MONTH($E85)-1)/3), 1),AJ$8,"m")/3)+1)&lt;=INT(($H85*(INT(DATEDIF(DATE(YEAR($E85), 1+3*INT((MONTH($E85)-1)/3), 1),DATE(YEAR($F85), 1+3*INT((MONTH($F85)-1)/3), 1),"m")/3)+1))),2,IF(AND((INT(DATEDIF(DATE(YEAR($E85), 1+3*INT((MONTH($E85)-1)/3), 1),AJ$8,"m")/3)+1)=INT(($H85*(INT(DATEDIF(DATE(YEAR($E85), 1+3*INT((MONTH($E85)-1)/3), 1),DATE(YEAR($F85), 1+3*INT((MONTH($F85)-1)/3), 1),"m")/3)+1)))+1,(($H85*(INT(DATEDIF(DATE(YEAR($E85), 1+3*INT((MONTH($E85)-1)/3), 1),DATE(YEAR($F85), 1+3*INT((MONTH($F85)-1)/3), 1),"m")/3)+1))-INT(($H85*(INT(DATEDIF(DATE(YEAR($E85), 1+3*INT((MONTH($E85)-1)/3), 1),DATE(YEAR($F85), 1+3*INT((MONTH($F85)-1)/3), 1),"m")/3)+1)))&gt;0)),3,1)),""))</f>
        <v/>
      </c>
    </row>
    <row r="86">
      <c r="A86" s="14">
        <f>IF(Datos!A81="","",Datos!A81)</f>
        <v/>
      </c>
      <c r="B86" s="15">
        <f>IF(Datos!B81="","",Datos!B81)</f>
        <v/>
      </c>
      <c r="C86" s="15">
        <f>IF(Datos!C81="","",Datos!C81)</f>
        <v/>
      </c>
      <c r="D86" s="15">
        <f>IF(Datos!D81="","",Datos!D81)</f>
        <v/>
      </c>
      <c r="E86" s="16">
        <f>IF(Datos!E81="","",Datos!E81)</f>
        <v/>
      </c>
      <c r="F86" s="16">
        <f>IF(Datos!F81="","",Datos!F81)</f>
        <v/>
      </c>
      <c r="G86" s="17">
        <f>IF(Datos!G81="","",Datos!G81)</f>
        <v/>
      </c>
      <c r="H86" s="18">
        <f>IF(Datos!H81="","",Datos!H81)</f>
        <v/>
      </c>
      <c r="I86" s="14">
        <f>IF(Datos!I81="","",Datos!I81)</f>
        <v/>
      </c>
      <c r="J86" s="14">
        <f>IF(Datos!J81="","",Datos!J81)</f>
        <v/>
      </c>
      <c r="K86" s="14">
        <f>IF(Datos!L81="","",Datos!L81)</f>
        <v/>
      </c>
      <c r="L86" s="15">
        <f>IF(Datos!N81="","",Datos!N81)</f>
        <v/>
      </c>
      <c r="M86" s="19">
        <f>IF(OR($E86="", $F86="", M$8=""),"",IF(AND(M$8&lt;=$F86, EDATE(M$8,3)-1&gt;=$E86),IF((INT(DATEDIF(DATE(YEAR($E86), 1+3*INT((MONTH($E86)-1)/3), 1),M$8,"m")/3)+1)&lt;=INT(($H86*(INT(DATEDIF(DATE(YEAR($E86), 1+3*INT((MONTH($E86)-1)/3), 1),DATE(YEAR($F86), 1+3*INT((MONTH($F86)-1)/3), 1),"m")/3)+1))),2,IF(AND((INT(DATEDIF(DATE(YEAR($E86), 1+3*INT((MONTH($E86)-1)/3), 1),M$8,"m")/3)+1)=INT(($H86*(INT(DATEDIF(DATE(YEAR($E86),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N86" s="19">
        <f>IF(OR($E86="", $F86="", N$8=""),"",IF(AND(N$8&lt;=$F86, EDATE(N$8,3)-1&gt;=$E86),IF((INT(DATEDIF(DATE(YEAR($E86), 1+3*INT((MONTH($E86)-1)/3), 1),N$8,"m")/3)+1)&lt;=INT(($H86*(INT(DATEDIF(DATE(YEAR($E86), 1+3*INT((MONTH($E86)-1)/3), 1),DATE(YEAR($F86), 1+3*INT((MONTH($F86)-1)/3), 1),"m")/3)+1))),2,IF(AND((INT(DATEDIF(DATE(YEAR($E86), 1+3*INT((MONTH($E86)-1)/3), 1),N$8,"m")/3)+1)=INT(($H86*(INT(DATEDIF(DATE(YEAR($E86),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O86" s="19">
        <f>IF(OR($E86="", $F86="", O$8=""),"",IF(AND(O$8&lt;=$F86, EDATE(O$8,3)-1&gt;=$E86),IF((INT(DATEDIF(DATE(YEAR($E86), 1+3*INT((MONTH($E86)-1)/3), 1),O$8,"m")/3)+1)&lt;=INT(($H86*(INT(DATEDIF(DATE(YEAR($E86), 1+3*INT((MONTH($E86)-1)/3), 1),DATE(YEAR($F86), 1+3*INT((MONTH($F86)-1)/3), 1),"m")/3)+1))),2,IF(AND((INT(DATEDIF(DATE(YEAR($E86), 1+3*INT((MONTH($E86)-1)/3), 1),O$8,"m")/3)+1)=INT(($H86*(INT(DATEDIF(DATE(YEAR($E86),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P86" s="19">
        <f>IF(OR($E86="", $F86="", P$8=""),"",IF(AND(P$8&lt;=$F86, EDATE(P$8,3)-1&gt;=$E86),IF((INT(DATEDIF(DATE(YEAR($E86), 1+3*INT((MONTH($E86)-1)/3), 1),P$8,"m")/3)+1)&lt;=INT(($H86*(INT(DATEDIF(DATE(YEAR($E86), 1+3*INT((MONTH($E86)-1)/3), 1),DATE(YEAR($F86), 1+3*INT((MONTH($F86)-1)/3), 1),"m")/3)+1))),2,IF(AND((INT(DATEDIF(DATE(YEAR($E86), 1+3*INT((MONTH($E86)-1)/3), 1),P$8,"m")/3)+1)=INT(($H86*(INT(DATEDIF(DATE(YEAR($E86),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Q86" s="19">
        <f>IF(OR($E86="", $F86="", Q$8=""),"",IF(AND(Q$8&lt;=$F86, EDATE(Q$8,3)-1&gt;=$E86),IF((INT(DATEDIF(DATE(YEAR($E86), 1+3*INT((MONTH($E86)-1)/3), 1),Q$8,"m")/3)+1)&lt;=INT(($H86*(INT(DATEDIF(DATE(YEAR($E86), 1+3*INT((MONTH($E86)-1)/3), 1),DATE(YEAR($F86), 1+3*INT((MONTH($F86)-1)/3), 1),"m")/3)+1))),2,IF(AND((INT(DATEDIF(DATE(YEAR($E86), 1+3*INT((MONTH($E86)-1)/3), 1),Q$8,"m")/3)+1)=INT(($H86*(INT(DATEDIF(DATE(YEAR($E86),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R86" s="19">
        <f>IF(OR($E86="", $F86="", R$8=""),"",IF(AND(R$8&lt;=$F86, EDATE(R$8,3)-1&gt;=$E86),IF((INT(DATEDIF(DATE(YEAR($E86), 1+3*INT((MONTH($E86)-1)/3), 1),R$8,"m")/3)+1)&lt;=INT(($H86*(INT(DATEDIF(DATE(YEAR($E86), 1+3*INT((MONTH($E86)-1)/3), 1),DATE(YEAR($F86), 1+3*INT((MONTH($F86)-1)/3), 1),"m")/3)+1))),2,IF(AND((INT(DATEDIF(DATE(YEAR($E86), 1+3*INT((MONTH($E86)-1)/3), 1),R$8,"m")/3)+1)=INT(($H86*(INT(DATEDIF(DATE(YEAR($E86),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S86" s="19">
        <f>IF(OR($E86="", $F86="", S$8=""),"",IF(AND(S$8&lt;=$F86, EDATE(S$8,3)-1&gt;=$E86),IF((INT(DATEDIF(DATE(YEAR($E86), 1+3*INT((MONTH($E86)-1)/3), 1),S$8,"m")/3)+1)&lt;=INT(($H86*(INT(DATEDIF(DATE(YEAR($E86), 1+3*INT((MONTH($E86)-1)/3), 1),DATE(YEAR($F86), 1+3*INT((MONTH($F86)-1)/3), 1),"m")/3)+1))),2,IF(AND((INT(DATEDIF(DATE(YEAR($E86), 1+3*INT((MONTH($E86)-1)/3), 1),S$8,"m")/3)+1)=INT(($H86*(INT(DATEDIF(DATE(YEAR($E86),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T86" s="19">
        <f>IF(OR($E86="", $F86="", T$8=""),"",IF(AND(T$8&lt;=$F86, EDATE(T$8,3)-1&gt;=$E86),IF((INT(DATEDIF(DATE(YEAR($E86), 1+3*INT((MONTH($E86)-1)/3), 1),T$8,"m")/3)+1)&lt;=INT(($H86*(INT(DATEDIF(DATE(YEAR($E86), 1+3*INT((MONTH($E86)-1)/3), 1),DATE(YEAR($F86), 1+3*INT((MONTH($F86)-1)/3), 1),"m")/3)+1))),2,IF(AND((INT(DATEDIF(DATE(YEAR($E86), 1+3*INT((MONTH($E86)-1)/3), 1),T$8,"m")/3)+1)=INT(($H86*(INT(DATEDIF(DATE(YEAR($E86),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U86" s="19">
        <f>IF(OR($E86="", $F86="", U$8=""),"",IF(AND(U$8&lt;=$F86, EDATE(U$8,3)-1&gt;=$E86),IF((INT(DATEDIF(DATE(YEAR($E86), 1+3*INT((MONTH($E86)-1)/3), 1),U$8,"m")/3)+1)&lt;=INT(($H86*(INT(DATEDIF(DATE(YEAR($E86), 1+3*INT((MONTH($E86)-1)/3), 1),DATE(YEAR($F86), 1+3*INT((MONTH($F86)-1)/3), 1),"m")/3)+1))),2,IF(AND((INT(DATEDIF(DATE(YEAR($E86), 1+3*INT((MONTH($E86)-1)/3), 1),U$8,"m")/3)+1)=INT(($H86*(INT(DATEDIF(DATE(YEAR($E86),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V86" s="19">
        <f>IF(OR($E86="", $F86="", V$8=""),"",IF(AND(V$8&lt;=$F86, EDATE(V$8,3)-1&gt;=$E86),IF((INT(DATEDIF(DATE(YEAR($E86), 1+3*INT((MONTH($E86)-1)/3), 1),V$8,"m")/3)+1)&lt;=INT(($H86*(INT(DATEDIF(DATE(YEAR($E86), 1+3*INT((MONTH($E86)-1)/3), 1),DATE(YEAR($F86), 1+3*INT((MONTH($F86)-1)/3), 1),"m")/3)+1))),2,IF(AND((INT(DATEDIF(DATE(YEAR($E86), 1+3*INT((MONTH($E86)-1)/3), 1),V$8,"m")/3)+1)=INT(($H86*(INT(DATEDIF(DATE(YEAR($E86),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W86" s="19">
        <f>IF(OR($E86="", $F86="", W$8=""),"",IF(AND(W$8&lt;=$F86, EDATE(W$8,3)-1&gt;=$E86),IF((INT(DATEDIF(DATE(YEAR($E86), 1+3*INT((MONTH($E86)-1)/3), 1),W$8,"m")/3)+1)&lt;=INT(($H86*(INT(DATEDIF(DATE(YEAR($E86), 1+3*INT((MONTH($E86)-1)/3), 1),DATE(YEAR($F86), 1+3*INT((MONTH($F86)-1)/3), 1),"m")/3)+1))),2,IF(AND((INT(DATEDIF(DATE(YEAR($E86), 1+3*INT((MONTH($E86)-1)/3), 1),W$8,"m")/3)+1)=INT(($H86*(INT(DATEDIF(DATE(YEAR($E86),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X86" s="19">
        <f>IF(OR($E86="", $F86="", X$8=""),"",IF(AND(X$8&lt;=$F86, EDATE(X$8,3)-1&gt;=$E86),IF((INT(DATEDIF(DATE(YEAR($E86), 1+3*INT((MONTH($E86)-1)/3), 1),X$8,"m")/3)+1)&lt;=INT(($H86*(INT(DATEDIF(DATE(YEAR($E86), 1+3*INT((MONTH($E86)-1)/3), 1),DATE(YEAR($F86), 1+3*INT((MONTH($F86)-1)/3), 1),"m")/3)+1))),2,IF(AND((INT(DATEDIF(DATE(YEAR($E86), 1+3*INT((MONTH($E86)-1)/3), 1),X$8,"m")/3)+1)=INT(($H86*(INT(DATEDIF(DATE(YEAR($E86),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Y86" s="19">
        <f>IF(OR($E86="", $F86="", Y$8=""),"",IF(AND(Y$8&lt;=$F86, EDATE(Y$8,3)-1&gt;=$E86),IF((INT(DATEDIF(DATE(YEAR($E86), 1+3*INT((MONTH($E86)-1)/3), 1),Y$8,"m")/3)+1)&lt;=INT(($H86*(INT(DATEDIF(DATE(YEAR($E86), 1+3*INT((MONTH($E86)-1)/3), 1),DATE(YEAR($F86), 1+3*INT((MONTH($F86)-1)/3), 1),"m")/3)+1))),2,IF(AND((INT(DATEDIF(DATE(YEAR($E86), 1+3*INT((MONTH($E86)-1)/3), 1),Y$8,"m")/3)+1)=INT(($H86*(INT(DATEDIF(DATE(YEAR($E86),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Z86" s="19">
        <f>IF(OR($E86="", $F86="", Z$8=""),"",IF(AND(Z$8&lt;=$F86, EDATE(Z$8,3)-1&gt;=$E86),IF((INT(DATEDIF(DATE(YEAR($E86), 1+3*INT((MONTH($E86)-1)/3), 1),Z$8,"m")/3)+1)&lt;=INT(($H86*(INT(DATEDIF(DATE(YEAR($E86), 1+3*INT((MONTH($E86)-1)/3), 1),DATE(YEAR($F86), 1+3*INT((MONTH($F86)-1)/3), 1),"m")/3)+1))),2,IF(AND((INT(DATEDIF(DATE(YEAR($E86), 1+3*INT((MONTH($E86)-1)/3), 1),Z$8,"m")/3)+1)=INT(($H86*(INT(DATEDIF(DATE(YEAR($E86),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A86" s="19">
        <f>IF(OR($E86="", $F86="", AA$8=""),"",IF(AND(AA$8&lt;=$F86, EDATE(AA$8,3)-1&gt;=$E86),IF((INT(DATEDIF(DATE(YEAR($E86), 1+3*INT((MONTH($E86)-1)/3), 1),AA$8,"m")/3)+1)&lt;=INT(($H86*(INT(DATEDIF(DATE(YEAR($E86), 1+3*INT((MONTH($E86)-1)/3), 1),DATE(YEAR($F86), 1+3*INT((MONTH($F86)-1)/3), 1),"m")/3)+1))),2,IF(AND((INT(DATEDIF(DATE(YEAR($E86), 1+3*INT((MONTH($E86)-1)/3), 1),AA$8,"m")/3)+1)=INT(($H86*(INT(DATEDIF(DATE(YEAR($E86),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B86" s="19">
        <f>IF(OR($E86="", $F86="", AB$8=""),"",IF(AND(AB$8&lt;=$F86, EDATE(AB$8,3)-1&gt;=$E86),IF((INT(DATEDIF(DATE(YEAR($E86), 1+3*INT((MONTH($E86)-1)/3), 1),AB$8,"m")/3)+1)&lt;=INT(($H86*(INT(DATEDIF(DATE(YEAR($E86), 1+3*INT((MONTH($E86)-1)/3), 1),DATE(YEAR($F86), 1+3*INT((MONTH($F86)-1)/3), 1),"m")/3)+1))),2,IF(AND((INT(DATEDIF(DATE(YEAR($E86), 1+3*INT((MONTH($E86)-1)/3), 1),AB$8,"m")/3)+1)=INT(($H86*(INT(DATEDIF(DATE(YEAR($E86),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C86" s="19">
        <f>IF(OR($E86="", $F86="", AC$8=""),"",IF(AND(AC$8&lt;=$F86, EDATE(AC$8,3)-1&gt;=$E86),IF((INT(DATEDIF(DATE(YEAR($E86), 1+3*INT((MONTH($E86)-1)/3), 1),AC$8,"m")/3)+1)&lt;=INT(($H86*(INT(DATEDIF(DATE(YEAR($E86), 1+3*INT((MONTH($E86)-1)/3), 1),DATE(YEAR($F86), 1+3*INT((MONTH($F86)-1)/3), 1),"m")/3)+1))),2,IF(AND((INT(DATEDIF(DATE(YEAR($E86), 1+3*INT((MONTH($E86)-1)/3), 1),AC$8,"m")/3)+1)=INT(($H86*(INT(DATEDIF(DATE(YEAR($E86),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D86" s="19">
        <f>IF(OR($E86="", $F86="", AD$8=""),"",IF(AND(AD$8&lt;=$F86, EDATE(AD$8,3)-1&gt;=$E86),IF((INT(DATEDIF(DATE(YEAR($E86), 1+3*INT((MONTH($E86)-1)/3), 1),AD$8,"m")/3)+1)&lt;=INT(($H86*(INT(DATEDIF(DATE(YEAR($E86), 1+3*INT((MONTH($E86)-1)/3), 1),DATE(YEAR($F86), 1+3*INT((MONTH($F86)-1)/3), 1),"m")/3)+1))),2,IF(AND((INT(DATEDIF(DATE(YEAR($E86), 1+3*INT((MONTH($E86)-1)/3), 1),AD$8,"m")/3)+1)=INT(($H86*(INT(DATEDIF(DATE(YEAR($E86),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E86" s="19">
        <f>IF(OR($E86="", $F86="", AE$8=""),"",IF(AND(AE$8&lt;=$F86, EDATE(AE$8,3)-1&gt;=$E86),IF((INT(DATEDIF(DATE(YEAR($E86), 1+3*INT((MONTH($E86)-1)/3), 1),AE$8,"m")/3)+1)&lt;=INT(($H86*(INT(DATEDIF(DATE(YEAR($E86), 1+3*INT((MONTH($E86)-1)/3), 1),DATE(YEAR($F86), 1+3*INT((MONTH($F86)-1)/3), 1),"m")/3)+1))),2,IF(AND((INT(DATEDIF(DATE(YEAR($E86), 1+3*INT((MONTH($E86)-1)/3), 1),AE$8,"m")/3)+1)=INT(($H86*(INT(DATEDIF(DATE(YEAR($E86),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F86" s="19">
        <f>IF(OR($E86="", $F86="", AF$8=""),"",IF(AND(AF$8&lt;=$F86, EDATE(AF$8,3)-1&gt;=$E86),IF((INT(DATEDIF(DATE(YEAR($E86), 1+3*INT((MONTH($E86)-1)/3), 1),AF$8,"m")/3)+1)&lt;=INT(($H86*(INT(DATEDIF(DATE(YEAR($E86), 1+3*INT((MONTH($E86)-1)/3), 1),DATE(YEAR($F86), 1+3*INT((MONTH($F86)-1)/3), 1),"m")/3)+1))),2,IF(AND((INT(DATEDIF(DATE(YEAR($E86), 1+3*INT((MONTH($E86)-1)/3), 1),AF$8,"m")/3)+1)=INT(($H86*(INT(DATEDIF(DATE(YEAR($E86),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G86" s="19">
        <f>IF(OR($E86="", $F86="", AG$8=""),"",IF(AND(AG$8&lt;=$F86, EDATE(AG$8,3)-1&gt;=$E86),IF((INT(DATEDIF(DATE(YEAR($E86), 1+3*INT((MONTH($E86)-1)/3), 1),AG$8,"m")/3)+1)&lt;=INT(($H86*(INT(DATEDIF(DATE(YEAR($E86), 1+3*INT((MONTH($E86)-1)/3), 1),DATE(YEAR($F86), 1+3*INT((MONTH($F86)-1)/3), 1),"m")/3)+1))),2,IF(AND((INT(DATEDIF(DATE(YEAR($E86), 1+3*INT((MONTH($E86)-1)/3), 1),AG$8,"m")/3)+1)=INT(($H86*(INT(DATEDIF(DATE(YEAR($E86),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H86" s="19">
        <f>IF(OR($E86="", $F86="", AH$8=""),"",IF(AND(AH$8&lt;=$F86, EDATE(AH$8,3)-1&gt;=$E86),IF((INT(DATEDIF(DATE(YEAR($E86), 1+3*INT((MONTH($E86)-1)/3), 1),AH$8,"m")/3)+1)&lt;=INT(($H86*(INT(DATEDIF(DATE(YEAR($E86), 1+3*INT((MONTH($E86)-1)/3), 1),DATE(YEAR($F86), 1+3*INT((MONTH($F86)-1)/3), 1),"m")/3)+1))),2,IF(AND((INT(DATEDIF(DATE(YEAR($E86), 1+3*INT((MONTH($E86)-1)/3), 1),AH$8,"m")/3)+1)=INT(($H86*(INT(DATEDIF(DATE(YEAR($E86),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I86" s="19">
        <f>IF(OR($E86="", $F86="", AI$8=""),"",IF(AND(AI$8&lt;=$F86, EDATE(AI$8,3)-1&gt;=$E86),IF((INT(DATEDIF(DATE(YEAR($E86), 1+3*INT((MONTH($E86)-1)/3), 1),AI$8,"m")/3)+1)&lt;=INT(($H86*(INT(DATEDIF(DATE(YEAR($E86), 1+3*INT((MONTH($E86)-1)/3), 1),DATE(YEAR($F86), 1+3*INT((MONTH($F86)-1)/3), 1),"m")/3)+1))),2,IF(AND((INT(DATEDIF(DATE(YEAR($E86), 1+3*INT((MONTH($E86)-1)/3), 1),AI$8,"m")/3)+1)=INT(($H86*(INT(DATEDIF(DATE(YEAR($E86),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  <c r="AJ86" s="19">
        <f>IF(OR($E86="", $F86="", AJ$8=""),"",IF(AND(AJ$8&lt;=$F86, EDATE(AJ$8,3)-1&gt;=$E86),IF((INT(DATEDIF(DATE(YEAR($E86), 1+3*INT((MONTH($E86)-1)/3), 1),AJ$8,"m")/3)+1)&lt;=INT(($H86*(INT(DATEDIF(DATE(YEAR($E86), 1+3*INT((MONTH($E86)-1)/3), 1),DATE(YEAR($F86), 1+3*INT((MONTH($F86)-1)/3), 1),"m")/3)+1))),2,IF(AND((INT(DATEDIF(DATE(YEAR($E86), 1+3*INT((MONTH($E86)-1)/3), 1),AJ$8,"m")/3)+1)=INT(($H86*(INT(DATEDIF(DATE(YEAR($E86), 1+3*INT((MONTH($E86)-1)/3), 1),DATE(YEAR($F86), 1+3*INT((MONTH($F86)-1)/3), 1),"m")/3)+1)))+1,(($H86*(INT(DATEDIF(DATE(YEAR($E86), 1+3*INT((MONTH($E86)-1)/3), 1),DATE(YEAR($F86), 1+3*INT((MONTH($F86)-1)/3), 1),"m")/3)+1))-INT(($H86*(INT(DATEDIF(DATE(YEAR($E86), 1+3*INT((MONTH($E86)-1)/3), 1),DATE(YEAR($F86), 1+3*INT((MONTH($F86)-1)/3), 1),"m")/3)+1)))&gt;0)),3,1)),""))</f>
        <v/>
      </c>
    </row>
    <row r="87">
      <c r="A87" s="14">
        <f>IF(Datos!A82="","",Datos!A82)</f>
        <v/>
      </c>
      <c r="B87" s="15">
        <f>IF(Datos!B82="","",Datos!B82)</f>
        <v/>
      </c>
      <c r="C87" s="15">
        <f>IF(Datos!C82="","",Datos!C82)</f>
        <v/>
      </c>
      <c r="D87" s="15">
        <f>IF(Datos!D82="","",Datos!D82)</f>
        <v/>
      </c>
      <c r="E87" s="16">
        <f>IF(Datos!E82="","",Datos!E82)</f>
        <v/>
      </c>
      <c r="F87" s="16">
        <f>IF(Datos!F82="","",Datos!F82)</f>
        <v/>
      </c>
      <c r="G87" s="17">
        <f>IF(Datos!G82="","",Datos!G82)</f>
        <v/>
      </c>
      <c r="H87" s="18">
        <f>IF(Datos!H82="","",Datos!H82)</f>
        <v/>
      </c>
      <c r="I87" s="14">
        <f>IF(Datos!I82="","",Datos!I82)</f>
        <v/>
      </c>
      <c r="J87" s="14">
        <f>IF(Datos!J82="","",Datos!J82)</f>
        <v/>
      </c>
      <c r="K87" s="14">
        <f>IF(Datos!L82="","",Datos!L82)</f>
        <v/>
      </c>
      <c r="L87" s="15">
        <f>IF(Datos!N82="","",Datos!N82)</f>
        <v/>
      </c>
      <c r="M87" s="19">
        <f>IF(OR($E87="", $F87="", M$8=""),"",IF(AND(M$8&lt;=$F87, EDATE(M$8,3)-1&gt;=$E87),IF((INT(DATEDIF(DATE(YEAR($E87), 1+3*INT((MONTH($E87)-1)/3), 1),M$8,"m")/3)+1)&lt;=INT(($H87*(INT(DATEDIF(DATE(YEAR($E87), 1+3*INT((MONTH($E87)-1)/3), 1),DATE(YEAR($F87), 1+3*INT((MONTH($F87)-1)/3), 1),"m")/3)+1))),2,IF(AND((INT(DATEDIF(DATE(YEAR($E87), 1+3*INT((MONTH($E87)-1)/3), 1),M$8,"m")/3)+1)=INT(($H87*(INT(DATEDIF(DATE(YEAR($E87),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N87" s="19">
        <f>IF(OR($E87="", $F87="", N$8=""),"",IF(AND(N$8&lt;=$F87, EDATE(N$8,3)-1&gt;=$E87),IF((INT(DATEDIF(DATE(YEAR($E87), 1+3*INT((MONTH($E87)-1)/3), 1),N$8,"m")/3)+1)&lt;=INT(($H87*(INT(DATEDIF(DATE(YEAR($E87), 1+3*INT((MONTH($E87)-1)/3), 1),DATE(YEAR($F87), 1+3*INT((MONTH($F87)-1)/3), 1),"m")/3)+1))),2,IF(AND((INT(DATEDIF(DATE(YEAR($E87), 1+3*INT((MONTH($E87)-1)/3), 1),N$8,"m")/3)+1)=INT(($H87*(INT(DATEDIF(DATE(YEAR($E87),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O87" s="19">
        <f>IF(OR($E87="", $F87="", O$8=""),"",IF(AND(O$8&lt;=$F87, EDATE(O$8,3)-1&gt;=$E87),IF((INT(DATEDIF(DATE(YEAR($E87), 1+3*INT((MONTH($E87)-1)/3), 1),O$8,"m")/3)+1)&lt;=INT(($H87*(INT(DATEDIF(DATE(YEAR($E87), 1+3*INT((MONTH($E87)-1)/3), 1),DATE(YEAR($F87), 1+3*INT((MONTH($F87)-1)/3), 1),"m")/3)+1))),2,IF(AND((INT(DATEDIF(DATE(YEAR($E87), 1+3*INT((MONTH($E87)-1)/3), 1),O$8,"m")/3)+1)=INT(($H87*(INT(DATEDIF(DATE(YEAR($E87),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P87" s="19">
        <f>IF(OR($E87="", $F87="", P$8=""),"",IF(AND(P$8&lt;=$F87, EDATE(P$8,3)-1&gt;=$E87),IF((INT(DATEDIF(DATE(YEAR($E87), 1+3*INT((MONTH($E87)-1)/3), 1),P$8,"m")/3)+1)&lt;=INT(($H87*(INT(DATEDIF(DATE(YEAR($E87), 1+3*INT((MONTH($E87)-1)/3), 1),DATE(YEAR($F87), 1+3*INT((MONTH($F87)-1)/3), 1),"m")/3)+1))),2,IF(AND((INT(DATEDIF(DATE(YEAR($E87), 1+3*INT((MONTH($E87)-1)/3), 1),P$8,"m")/3)+1)=INT(($H87*(INT(DATEDIF(DATE(YEAR($E87),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Q87" s="19">
        <f>IF(OR($E87="", $F87="", Q$8=""),"",IF(AND(Q$8&lt;=$F87, EDATE(Q$8,3)-1&gt;=$E87),IF((INT(DATEDIF(DATE(YEAR($E87), 1+3*INT((MONTH($E87)-1)/3), 1),Q$8,"m")/3)+1)&lt;=INT(($H87*(INT(DATEDIF(DATE(YEAR($E87), 1+3*INT((MONTH($E87)-1)/3), 1),DATE(YEAR($F87), 1+3*INT((MONTH($F87)-1)/3), 1),"m")/3)+1))),2,IF(AND((INT(DATEDIF(DATE(YEAR($E87), 1+3*INT((MONTH($E87)-1)/3), 1),Q$8,"m")/3)+1)=INT(($H87*(INT(DATEDIF(DATE(YEAR($E87),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R87" s="19">
        <f>IF(OR($E87="", $F87="", R$8=""),"",IF(AND(R$8&lt;=$F87, EDATE(R$8,3)-1&gt;=$E87),IF((INT(DATEDIF(DATE(YEAR($E87), 1+3*INT((MONTH($E87)-1)/3), 1),R$8,"m")/3)+1)&lt;=INT(($H87*(INT(DATEDIF(DATE(YEAR($E87), 1+3*INT((MONTH($E87)-1)/3), 1),DATE(YEAR($F87), 1+3*INT((MONTH($F87)-1)/3), 1),"m")/3)+1))),2,IF(AND((INT(DATEDIF(DATE(YEAR($E87), 1+3*INT((MONTH($E87)-1)/3), 1),R$8,"m")/3)+1)=INT(($H87*(INT(DATEDIF(DATE(YEAR($E87),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S87" s="19">
        <f>IF(OR($E87="", $F87="", S$8=""),"",IF(AND(S$8&lt;=$F87, EDATE(S$8,3)-1&gt;=$E87),IF((INT(DATEDIF(DATE(YEAR($E87), 1+3*INT((MONTH($E87)-1)/3), 1),S$8,"m")/3)+1)&lt;=INT(($H87*(INT(DATEDIF(DATE(YEAR($E87), 1+3*INT((MONTH($E87)-1)/3), 1),DATE(YEAR($F87), 1+3*INT((MONTH($F87)-1)/3), 1),"m")/3)+1))),2,IF(AND((INT(DATEDIF(DATE(YEAR($E87), 1+3*INT((MONTH($E87)-1)/3), 1),S$8,"m")/3)+1)=INT(($H87*(INT(DATEDIF(DATE(YEAR($E87),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T87" s="19">
        <f>IF(OR($E87="", $F87="", T$8=""),"",IF(AND(T$8&lt;=$F87, EDATE(T$8,3)-1&gt;=$E87),IF((INT(DATEDIF(DATE(YEAR($E87), 1+3*INT((MONTH($E87)-1)/3), 1),T$8,"m")/3)+1)&lt;=INT(($H87*(INT(DATEDIF(DATE(YEAR($E87), 1+3*INT((MONTH($E87)-1)/3), 1),DATE(YEAR($F87), 1+3*INT((MONTH($F87)-1)/3), 1),"m")/3)+1))),2,IF(AND((INT(DATEDIF(DATE(YEAR($E87), 1+3*INT((MONTH($E87)-1)/3), 1),T$8,"m")/3)+1)=INT(($H87*(INT(DATEDIF(DATE(YEAR($E87),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U87" s="19">
        <f>IF(OR($E87="", $F87="", U$8=""),"",IF(AND(U$8&lt;=$F87, EDATE(U$8,3)-1&gt;=$E87),IF((INT(DATEDIF(DATE(YEAR($E87), 1+3*INT((MONTH($E87)-1)/3), 1),U$8,"m")/3)+1)&lt;=INT(($H87*(INT(DATEDIF(DATE(YEAR($E87), 1+3*INT((MONTH($E87)-1)/3), 1),DATE(YEAR($F87), 1+3*INT((MONTH($F87)-1)/3), 1),"m")/3)+1))),2,IF(AND((INT(DATEDIF(DATE(YEAR($E87), 1+3*INT((MONTH($E87)-1)/3), 1),U$8,"m")/3)+1)=INT(($H87*(INT(DATEDIF(DATE(YEAR($E87),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V87" s="19">
        <f>IF(OR($E87="", $F87="", V$8=""),"",IF(AND(V$8&lt;=$F87, EDATE(V$8,3)-1&gt;=$E87),IF((INT(DATEDIF(DATE(YEAR($E87), 1+3*INT((MONTH($E87)-1)/3), 1),V$8,"m")/3)+1)&lt;=INT(($H87*(INT(DATEDIF(DATE(YEAR($E87), 1+3*INT((MONTH($E87)-1)/3), 1),DATE(YEAR($F87), 1+3*INT((MONTH($F87)-1)/3), 1),"m")/3)+1))),2,IF(AND((INT(DATEDIF(DATE(YEAR($E87), 1+3*INT((MONTH($E87)-1)/3), 1),V$8,"m")/3)+1)=INT(($H87*(INT(DATEDIF(DATE(YEAR($E87),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W87" s="19">
        <f>IF(OR($E87="", $F87="", W$8=""),"",IF(AND(W$8&lt;=$F87, EDATE(W$8,3)-1&gt;=$E87),IF((INT(DATEDIF(DATE(YEAR($E87), 1+3*INT((MONTH($E87)-1)/3), 1),W$8,"m")/3)+1)&lt;=INT(($H87*(INT(DATEDIF(DATE(YEAR($E87), 1+3*INT((MONTH($E87)-1)/3), 1),DATE(YEAR($F87), 1+3*INT((MONTH($F87)-1)/3), 1),"m")/3)+1))),2,IF(AND((INT(DATEDIF(DATE(YEAR($E87), 1+3*INT((MONTH($E87)-1)/3), 1),W$8,"m")/3)+1)=INT(($H87*(INT(DATEDIF(DATE(YEAR($E87),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X87" s="19">
        <f>IF(OR($E87="", $F87="", X$8=""),"",IF(AND(X$8&lt;=$F87, EDATE(X$8,3)-1&gt;=$E87),IF((INT(DATEDIF(DATE(YEAR($E87), 1+3*INT((MONTH($E87)-1)/3), 1),X$8,"m")/3)+1)&lt;=INT(($H87*(INT(DATEDIF(DATE(YEAR($E87), 1+3*INT((MONTH($E87)-1)/3), 1),DATE(YEAR($F87), 1+3*INT((MONTH($F87)-1)/3), 1),"m")/3)+1))),2,IF(AND((INT(DATEDIF(DATE(YEAR($E87), 1+3*INT((MONTH($E87)-1)/3), 1),X$8,"m")/3)+1)=INT(($H87*(INT(DATEDIF(DATE(YEAR($E87),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Y87" s="19">
        <f>IF(OR($E87="", $F87="", Y$8=""),"",IF(AND(Y$8&lt;=$F87, EDATE(Y$8,3)-1&gt;=$E87),IF((INT(DATEDIF(DATE(YEAR($E87), 1+3*INT((MONTH($E87)-1)/3), 1),Y$8,"m")/3)+1)&lt;=INT(($H87*(INT(DATEDIF(DATE(YEAR($E87), 1+3*INT((MONTH($E87)-1)/3), 1),DATE(YEAR($F87), 1+3*INT((MONTH($F87)-1)/3), 1),"m")/3)+1))),2,IF(AND((INT(DATEDIF(DATE(YEAR($E87), 1+3*INT((MONTH($E87)-1)/3), 1),Y$8,"m")/3)+1)=INT(($H87*(INT(DATEDIF(DATE(YEAR($E87),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Z87" s="19">
        <f>IF(OR($E87="", $F87="", Z$8=""),"",IF(AND(Z$8&lt;=$F87, EDATE(Z$8,3)-1&gt;=$E87),IF((INT(DATEDIF(DATE(YEAR($E87), 1+3*INT((MONTH($E87)-1)/3), 1),Z$8,"m")/3)+1)&lt;=INT(($H87*(INT(DATEDIF(DATE(YEAR($E87), 1+3*INT((MONTH($E87)-1)/3), 1),DATE(YEAR($F87), 1+3*INT((MONTH($F87)-1)/3), 1),"m")/3)+1))),2,IF(AND((INT(DATEDIF(DATE(YEAR($E87), 1+3*INT((MONTH($E87)-1)/3), 1),Z$8,"m")/3)+1)=INT(($H87*(INT(DATEDIF(DATE(YEAR($E87),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A87" s="19">
        <f>IF(OR($E87="", $F87="", AA$8=""),"",IF(AND(AA$8&lt;=$F87, EDATE(AA$8,3)-1&gt;=$E87),IF((INT(DATEDIF(DATE(YEAR($E87), 1+3*INT((MONTH($E87)-1)/3), 1),AA$8,"m")/3)+1)&lt;=INT(($H87*(INT(DATEDIF(DATE(YEAR($E87), 1+3*INT((MONTH($E87)-1)/3), 1),DATE(YEAR($F87), 1+3*INT((MONTH($F87)-1)/3), 1),"m")/3)+1))),2,IF(AND((INT(DATEDIF(DATE(YEAR($E87), 1+3*INT((MONTH($E87)-1)/3), 1),AA$8,"m")/3)+1)=INT(($H87*(INT(DATEDIF(DATE(YEAR($E87),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B87" s="19">
        <f>IF(OR($E87="", $F87="", AB$8=""),"",IF(AND(AB$8&lt;=$F87, EDATE(AB$8,3)-1&gt;=$E87),IF((INT(DATEDIF(DATE(YEAR($E87), 1+3*INT((MONTH($E87)-1)/3), 1),AB$8,"m")/3)+1)&lt;=INT(($H87*(INT(DATEDIF(DATE(YEAR($E87), 1+3*INT((MONTH($E87)-1)/3), 1),DATE(YEAR($F87), 1+3*INT((MONTH($F87)-1)/3), 1),"m")/3)+1))),2,IF(AND((INT(DATEDIF(DATE(YEAR($E87), 1+3*INT((MONTH($E87)-1)/3), 1),AB$8,"m")/3)+1)=INT(($H87*(INT(DATEDIF(DATE(YEAR($E87),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C87" s="19">
        <f>IF(OR($E87="", $F87="", AC$8=""),"",IF(AND(AC$8&lt;=$F87, EDATE(AC$8,3)-1&gt;=$E87),IF((INT(DATEDIF(DATE(YEAR($E87), 1+3*INT((MONTH($E87)-1)/3), 1),AC$8,"m")/3)+1)&lt;=INT(($H87*(INT(DATEDIF(DATE(YEAR($E87), 1+3*INT((MONTH($E87)-1)/3), 1),DATE(YEAR($F87), 1+3*INT((MONTH($F87)-1)/3), 1),"m")/3)+1))),2,IF(AND((INT(DATEDIF(DATE(YEAR($E87), 1+3*INT((MONTH($E87)-1)/3), 1),AC$8,"m")/3)+1)=INT(($H87*(INT(DATEDIF(DATE(YEAR($E87),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D87" s="19">
        <f>IF(OR($E87="", $F87="", AD$8=""),"",IF(AND(AD$8&lt;=$F87, EDATE(AD$8,3)-1&gt;=$E87),IF((INT(DATEDIF(DATE(YEAR($E87), 1+3*INT((MONTH($E87)-1)/3), 1),AD$8,"m")/3)+1)&lt;=INT(($H87*(INT(DATEDIF(DATE(YEAR($E87), 1+3*INT((MONTH($E87)-1)/3), 1),DATE(YEAR($F87), 1+3*INT((MONTH($F87)-1)/3), 1),"m")/3)+1))),2,IF(AND((INT(DATEDIF(DATE(YEAR($E87), 1+3*INT((MONTH($E87)-1)/3), 1),AD$8,"m")/3)+1)=INT(($H87*(INT(DATEDIF(DATE(YEAR($E87),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E87" s="19">
        <f>IF(OR($E87="", $F87="", AE$8=""),"",IF(AND(AE$8&lt;=$F87, EDATE(AE$8,3)-1&gt;=$E87),IF((INT(DATEDIF(DATE(YEAR($E87), 1+3*INT((MONTH($E87)-1)/3), 1),AE$8,"m")/3)+1)&lt;=INT(($H87*(INT(DATEDIF(DATE(YEAR($E87), 1+3*INT((MONTH($E87)-1)/3), 1),DATE(YEAR($F87), 1+3*INT((MONTH($F87)-1)/3), 1),"m")/3)+1))),2,IF(AND((INT(DATEDIF(DATE(YEAR($E87), 1+3*INT((MONTH($E87)-1)/3), 1),AE$8,"m")/3)+1)=INT(($H87*(INT(DATEDIF(DATE(YEAR($E87),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F87" s="19">
        <f>IF(OR($E87="", $F87="", AF$8=""),"",IF(AND(AF$8&lt;=$F87, EDATE(AF$8,3)-1&gt;=$E87),IF((INT(DATEDIF(DATE(YEAR($E87), 1+3*INT((MONTH($E87)-1)/3), 1),AF$8,"m")/3)+1)&lt;=INT(($H87*(INT(DATEDIF(DATE(YEAR($E87), 1+3*INT((MONTH($E87)-1)/3), 1),DATE(YEAR($F87), 1+3*INT((MONTH($F87)-1)/3), 1),"m")/3)+1))),2,IF(AND((INT(DATEDIF(DATE(YEAR($E87), 1+3*INT((MONTH($E87)-1)/3), 1),AF$8,"m")/3)+1)=INT(($H87*(INT(DATEDIF(DATE(YEAR($E87),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G87" s="19">
        <f>IF(OR($E87="", $F87="", AG$8=""),"",IF(AND(AG$8&lt;=$F87, EDATE(AG$8,3)-1&gt;=$E87),IF((INT(DATEDIF(DATE(YEAR($E87), 1+3*INT((MONTH($E87)-1)/3), 1),AG$8,"m")/3)+1)&lt;=INT(($H87*(INT(DATEDIF(DATE(YEAR($E87), 1+3*INT((MONTH($E87)-1)/3), 1),DATE(YEAR($F87), 1+3*INT((MONTH($F87)-1)/3), 1),"m")/3)+1))),2,IF(AND((INT(DATEDIF(DATE(YEAR($E87), 1+3*INT((MONTH($E87)-1)/3), 1),AG$8,"m")/3)+1)=INT(($H87*(INT(DATEDIF(DATE(YEAR($E87),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H87" s="19">
        <f>IF(OR($E87="", $F87="", AH$8=""),"",IF(AND(AH$8&lt;=$F87, EDATE(AH$8,3)-1&gt;=$E87),IF((INT(DATEDIF(DATE(YEAR($E87), 1+3*INT((MONTH($E87)-1)/3), 1),AH$8,"m")/3)+1)&lt;=INT(($H87*(INT(DATEDIF(DATE(YEAR($E87), 1+3*INT((MONTH($E87)-1)/3), 1),DATE(YEAR($F87), 1+3*INT((MONTH($F87)-1)/3), 1),"m")/3)+1))),2,IF(AND((INT(DATEDIF(DATE(YEAR($E87), 1+3*INT((MONTH($E87)-1)/3), 1),AH$8,"m")/3)+1)=INT(($H87*(INT(DATEDIF(DATE(YEAR($E87),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I87" s="19">
        <f>IF(OR($E87="", $F87="", AI$8=""),"",IF(AND(AI$8&lt;=$F87, EDATE(AI$8,3)-1&gt;=$E87),IF((INT(DATEDIF(DATE(YEAR($E87), 1+3*INT((MONTH($E87)-1)/3), 1),AI$8,"m")/3)+1)&lt;=INT(($H87*(INT(DATEDIF(DATE(YEAR($E87), 1+3*INT((MONTH($E87)-1)/3), 1),DATE(YEAR($F87), 1+3*INT((MONTH($F87)-1)/3), 1),"m")/3)+1))),2,IF(AND((INT(DATEDIF(DATE(YEAR($E87), 1+3*INT((MONTH($E87)-1)/3), 1),AI$8,"m")/3)+1)=INT(($H87*(INT(DATEDIF(DATE(YEAR($E87),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  <c r="AJ87" s="19">
        <f>IF(OR($E87="", $F87="", AJ$8=""),"",IF(AND(AJ$8&lt;=$F87, EDATE(AJ$8,3)-1&gt;=$E87),IF((INT(DATEDIF(DATE(YEAR($E87), 1+3*INT((MONTH($E87)-1)/3), 1),AJ$8,"m")/3)+1)&lt;=INT(($H87*(INT(DATEDIF(DATE(YEAR($E87), 1+3*INT((MONTH($E87)-1)/3), 1),DATE(YEAR($F87), 1+3*INT((MONTH($F87)-1)/3), 1),"m")/3)+1))),2,IF(AND((INT(DATEDIF(DATE(YEAR($E87), 1+3*INT((MONTH($E87)-1)/3), 1),AJ$8,"m")/3)+1)=INT(($H87*(INT(DATEDIF(DATE(YEAR($E87), 1+3*INT((MONTH($E87)-1)/3), 1),DATE(YEAR($F87), 1+3*INT((MONTH($F87)-1)/3), 1),"m")/3)+1)))+1,(($H87*(INT(DATEDIF(DATE(YEAR($E87), 1+3*INT((MONTH($E87)-1)/3), 1),DATE(YEAR($F87), 1+3*INT((MONTH($F87)-1)/3), 1),"m")/3)+1))-INT(($H87*(INT(DATEDIF(DATE(YEAR($E87), 1+3*INT((MONTH($E87)-1)/3), 1),DATE(YEAR($F87), 1+3*INT((MONTH($F87)-1)/3), 1),"m")/3)+1)))&gt;0)),3,1)),""))</f>
        <v/>
      </c>
    </row>
    <row r="88">
      <c r="A88" s="14">
        <f>IF(Datos!A83="","",Datos!A83)</f>
        <v/>
      </c>
      <c r="B88" s="15">
        <f>IF(Datos!B83="","",Datos!B83)</f>
        <v/>
      </c>
      <c r="C88" s="15">
        <f>IF(Datos!C83="","",Datos!C83)</f>
        <v/>
      </c>
      <c r="D88" s="15">
        <f>IF(Datos!D83="","",Datos!D83)</f>
        <v/>
      </c>
      <c r="E88" s="16">
        <f>IF(Datos!E83="","",Datos!E83)</f>
        <v/>
      </c>
      <c r="F88" s="16">
        <f>IF(Datos!F83="","",Datos!F83)</f>
        <v/>
      </c>
      <c r="G88" s="17">
        <f>IF(Datos!G83="","",Datos!G83)</f>
        <v/>
      </c>
      <c r="H88" s="18">
        <f>IF(Datos!H83="","",Datos!H83)</f>
        <v/>
      </c>
      <c r="I88" s="14">
        <f>IF(Datos!I83="","",Datos!I83)</f>
        <v/>
      </c>
      <c r="J88" s="14">
        <f>IF(Datos!J83="","",Datos!J83)</f>
        <v/>
      </c>
      <c r="K88" s="14">
        <f>IF(Datos!L83="","",Datos!L83)</f>
        <v/>
      </c>
      <c r="L88" s="15">
        <f>IF(Datos!N83="","",Datos!N83)</f>
        <v/>
      </c>
      <c r="M88" s="19">
        <f>IF(OR($E88="", $F88="", M$8=""),"",IF(AND(M$8&lt;=$F88, EDATE(M$8,3)-1&gt;=$E88),IF((INT(DATEDIF(DATE(YEAR($E88), 1+3*INT((MONTH($E88)-1)/3), 1),M$8,"m")/3)+1)&lt;=INT(($H88*(INT(DATEDIF(DATE(YEAR($E88), 1+3*INT((MONTH($E88)-1)/3), 1),DATE(YEAR($F88), 1+3*INT((MONTH($F88)-1)/3), 1),"m")/3)+1))),2,IF(AND((INT(DATEDIF(DATE(YEAR($E88), 1+3*INT((MONTH($E88)-1)/3), 1),M$8,"m")/3)+1)=INT(($H88*(INT(DATEDIF(DATE(YEAR($E88),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N88" s="19">
        <f>IF(OR($E88="", $F88="", N$8=""),"",IF(AND(N$8&lt;=$F88, EDATE(N$8,3)-1&gt;=$E88),IF((INT(DATEDIF(DATE(YEAR($E88), 1+3*INT((MONTH($E88)-1)/3), 1),N$8,"m")/3)+1)&lt;=INT(($H88*(INT(DATEDIF(DATE(YEAR($E88), 1+3*INT((MONTH($E88)-1)/3), 1),DATE(YEAR($F88), 1+3*INT((MONTH($F88)-1)/3), 1),"m")/3)+1))),2,IF(AND((INT(DATEDIF(DATE(YEAR($E88), 1+3*INT((MONTH($E88)-1)/3), 1),N$8,"m")/3)+1)=INT(($H88*(INT(DATEDIF(DATE(YEAR($E88),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O88" s="19">
        <f>IF(OR($E88="", $F88="", O$8=""),"",IF(AND(O$8&lt;=$F88, EDATE(O$8,3)-1&gt;=$E88),IF((INT(DATEDIF(DATE(YEAR($E88), 1+3*INT((MONTH($E88)-1)/3), 1),O$8,"m")/3)+1)&lt;=INT(($H88*(INT(DATEDIF(DATE(YEAR($E88), 1+3*INT((MONTH($E88)-1)/3), 1),DATE(YEAR($F88), 1+3*INT((MONTH($F88)-1)/3), 1),"m")/3)+1))),2,IF(AND((INT(DATEDIF(DATE(YEAR($E88), 1+3*INT((MONTH($E88)-1)/3), 1),O$8,"m")/3)+1)=INT(($H88*(INT(DATEDIF(DATE(YEAR($E88),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P88" s="19">
        <f>IF(OR($E88="", $F88="", P$8=""),"",IF(AND(P$8&lt;=$F88, EDATE(P$8,3)-1&gt;=$E88),IF((INT(DATEDIF(DATE(YEAR($E88), 1+3*INT((MONTH($E88)-1)/3), 1),P$8,"m")/3)+1)&lt;=INT(($H88*(INT(DATEDIF(DATE(YEAR($E88), 1+3*INT((MONTH($E88)-1)/3), 1),DATE(YEAR($F88), 1+3*INT((MONTH($F88)-1)/3), 1),"m")/3)+1))),2,IF(AND((INT(DATEDIF(DATE(YEAR($E88), 1+3*INT((MONTH($E88)-1)/3), 1),P$8,"m")/3)+1)=INT(($H88*(INT(DATEDIF(DATE(YEAR($E88),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Q88" s="19">
        <f>IF(OR($E88="", $F88="", Q$8=""),"",IF(AND(Q$8&lt;=$F88, EDATE(Q$8,3)-1&gt;=$E88),IF((INT(DATEDIF(DATE(YEAR($E88), 1+3*INT((MONTH($E88)-1)/3), 1),Q$8,"m")/3)+1)&lt;=INT(($H88*(INT(DATEDIF(DATE(YEAR($E88), 1+3*INT((MONTH($E88)-1)/3), 1),DATE(YEAR($F88), 1+3*INT((MONTH($F88)-1)/3), 1),"m")/3)+1))),2,IF(AND((INT(DATEDIF(DATE(YEAR($E88), 1+3*INT((MONTH($E88)-1)/3), 1),Q$8,"m")/3)+1)=INT(($H88*(INT(DATEDIF(DATE(YEAR($E88),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R88" s="19">
        <f>IF(OR($E88="", $F88="", R$8=""),"",IF(AND(R$8&lt;=$F88, EDATE(R$8,3)-1&gt;=$E88),IF((INT(DATEDIF(DATE(YEAR($E88), 1+3*INT((MONTH($E88)-1)/3), 1),R$8,"m")/3)+1)&lt;=INT(($H88*(INT(DATEDIF(DATE(YEAR($E88), 1+3*INT((MONTH($E88)-1)/3), 1),DATE(YEAR($F88), 1+3*INT((MONTH($F88)-1)/3), 1),"m")/3)+1))),2,IF(AND((INT(DATEDIF(DATE(YEAR($E88), 1+3*INT((MONTH($E88)-1)/3), 1),R$8,"m")/3)+1)=INT(($H88*(INT(DATEDIF(DATE(YEAR($E88),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S88" s="19">
        <f>IF(OR($E88="", $F88="", S$8=""),"",IF(AND(S$8&lt;=$F88, EDATE(S$8,3)-1&gt;=$E88),IF((INT(DATEDIF(DATE(YEAR($E88), 1+3*INT((MONTH($E88)-1)/3), 1),S$8,"m")/3)+1)&lt;=INT(($H88*(INT(DATEDIF(DATE(YEAR($E88), 1+3*INT((MONTH($E88)-1)/3), 1),DATE(YEAR($F88), 1+3*INT((MONTH($F88)-1)/3), 1),"m")/3)+1))),2,IF(AND((INT(DATEDIF(DATE(YEAR($E88), 1+3*INT((MONTH($E88)-1)/3), 1),S$8,"m")/3)+1)=INT(($H88*(INT(DATEDIF(DATE(YEAR($E88),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T88" s="19">
        <f>IF(OR($E88="", $F88="", T$8=""),"",IF(AND(T$8&lt;=$F88, EDATE(T$8,3)-1&gt;=$E88),IF((INT(DATEDIF(DATE(YEAR($E88), 1+3*INT((MONTH($E88)-1)/3), 1),T$8,"m")/3)+1)&lt;=INT(($H88*(INT(DATEDIF(DATE(YEAR($E88), 1+3*INT((MONTH($E88)-1)/3), 1),DATE(YEAR($F88), 1+3*INT((MONTH($F88)-1)/3), 1),"m")/3)+1))),2,IF(AND((INT(DATEDIF(DATE(YEAR($E88), 1+3*INT((MONTH($E88)-1)/3), 1),T$8,"m")/3)+1)=INT(($H88*(INT(DATEDIF(DATE(YEAR($E88),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U88" s="19">
        <f>IF(OR($E88="", $F88="", U$8=""),"",IF(AND(U$8&lt;=$F88, EDATE(U$8,3)-1&gt;=$E88),IF((INT(DATEDIF(DATE(YEAR($E88), 1+3*INT((MONTH($E88)-1)/3), 1),U$8,"m")/3)+1)&lt;=INT(($H88*(INT(DATEDIF(DATE(YEAR($E88), 1+3*INT((MONTH($E88)-1)/3), 1),DATE(YEAR($F88), 1+3*INT((MONTH($F88)-1)/3), 1),"m")/3)+1))),2,IF(AND((INT(DATEDIF(DATE(YEAR($E88), 1+3*INT((MONTH($E88)-1)/3), 1),U$8,"m")/3)+1)=INT(($H88*(INT(DATEDIF(DATE(YEAR($E88),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V88" s="19">
        <f>IF(OR($E88="", $F88="", V$8=""),"",IF(AND(V$8&lt;=$F88, EDATE(V$8,3)-1&gt;=$E88),IF((INT(DATEDIF(DATE(YEAR($E88), 1+3*INT((MONTH($E88)-1)/3), 1),V$8,"m")/3)+1)&lt;=INT(($H88*(INT(DATEDIF(DATE(YEAR($E88), 1+3*INT((MONTH($E88)-1)/3), 1),DATE(YEAR($F88), 1+3*INT((MONTH($F88)-1)/3), 1),"m")/3)+1))),2,IF(AND((INT(DATEDIF(DATE(YEAR($E88), 1+3*INT((MONTH($E88)-1)/3), 1),V$8,"m")/3)+1)=INT(($H88*(INT(DATEDIF(DATE(YEAR($E88),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W88" s="19">
        <f>IF(OR($E88="", $F88="", W$8=""),"",IF(AND(W$8&lt;=$F88, EDATE(W$8,3)-1&gt;=$E88),IF((INT(DATEDIF(DATE(YEAR($E88), 1+3*INT((MONTH($E88)-1)/3), 1),W$8,"m")/3)+1)&lt;=INT(($H88*(INT(DATEDIF(DATE(YEAR($E88), 1+3*INT((MONTH($E88)-1)/3), 1),DATE(YEAR($F88), 1+3*INT((MONTH($F88)-1)/3), 1),"m")/3)+1))),2,IF(AND((INT(DATEDIF(DATE(YEAR($E88), 1+3*INT((MONTH($E88)-1)/3), 1),W$8,"m")/3)+1)=INT(($H88*(INT(DATEDIF(DATE(YEAR($E88),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X88" s="19">
        <f>IF(OR($E88="", $F88="", X$8=""),"",IF(AND(X$8&lt;=$F88, EDATE(X$8,3)-1&gt;=$E88),IF((INT(DATEDIF(DATE(YEAR($E88), 1+3*INT((MONTH($E88)-1)/3), 1),X$8,"m")/3)+1)&lt;=INT(($H88*(INT(DATEDIF(DATE(YEAR($E88), 1+3*INT((MONTH($E88)-1)/3), 1),DATE(YEAR($F88), 1+3*INT((MONTH($F88)-1)/3), 1),"m")/3)+1))),2,IF(AND((INT(DATEDIF(DATE(YEAR($E88), 1+3*INT((MONTH($E88)-1)/3), 1),X$8,"m")/3)+1)=INT(($H88*(INT(DATEDIF(DATE(YEAR($E88),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Y88" s="19">
        <f>IF(OR($E88="", $F88="", Y$8=""),"",IF(AND(Y$8&lt;=$F88, EDATE(Y$8,3)-1&gt;=$E88),IF((INT(DATEDIF(DATE(YEAR($E88), 1+3*INT((MONTH($E88)-1)/3), 1),Y$8,"m")/3)+1)&lt;=INT(($H88*(INT(DATEDIF(DATE(YEAR($E88), 1+3*INT((MONTH($E88)-1)/3), 1),DATE(YEAR($F88), 1+3*INT((MONTH($F88)-1)/3), 1),"m")/3)+1))),2,IF(AND((INT(DATEDIF(DATE(YEAR($E88), 1+3*INT((MONTH($E88)-1)/3), 1),Y$8,"m")/3)+1)=INT(($H88*(INT(DATEDIF(DATE(YEAR($E88),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Z88" s="19">
        <f>IF(OR($E88="", $F88="", Z$8=""),"",IF(AND(Z$8&lt;=$F88, EDATE(Z$8,3)-1&gt;=$E88),IF((INT(DATEDIF(DATE(YEAR($E88), 1+3*INT((MONTH($E88)-1)/3), 1),Z$8,"m")/3)+1)&lt;=INT(($H88*(INT(DATEDIF(DATE(YEAR($E88), 1+3*INT((MONTH($E88)-1)/3), 1),DATE(YEAR($F88), 1+3*INT((MONTH($F88)-1)/3), 1),"m")/3)+1))),2,IF(AND((INT(DATEDIF(DATE(YEAR($E88), 1+3*INT((MONTH($E88)-1)/3), 1),Z$8,"m")/3)+1)=INT(($H88*(INT(DATEDIF(DATE(YEAR($E88),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A88" s="19">
        <f>IF(OR($E88="", $F88="", AA$8=""),"",IF(AND(AA$8&lt;=$F88, EDATE(AA$8,3)-1&gt;=$E88),IF((INT(DATEDIF(DATE(YEAR($E88), 1+3*INT((MONTH($E88)-1)/3), 1),AA$8,"m")/3)+1)&lt;=INT(($H88*(INT(DATEDIF(DATE(YEAR($E88), 1+3*INT((MONTH($E88)-1)/3), 1),DATE(YEAR($F88), 1+3*INT((MONTH($F88)-1)/3), 1),"m")/3)+1))),2,IF(AND((INT(DATEDIF(DATE(YEAR($E88), 1+3*INT((MONTH($E88)-1)/3), 1),AA$8,"m")/3)+1)=INT(($H88*(INT(DATEDIF(DATE(YEAR($E88),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B88" s="19">
        <f>IF(OR($E88="", $F88="", AB$8=""),"",IF(AND(AB$8&lt;=$F88, EDATE(AB$8,3)-1&gt;=$E88),IF((INT(DATEDIF(DATE(YEAR($E88), 1+3*INT((MONTH($E88)-1)/3), 1),AB$8,"m")/3)+1)&lt;=INT(($H88*(INT(DATEDIF(DATE(YEAR($E88), 1+3*INT((MONTH($E88)-1)/3), 1),DATE(YEAR($F88), 1+3*INT((MONTH($F88)-1)/3), 1),"m")/3)+1))),2,IF(AND((INT(DATEDIF(DATE(YEAR($E88), 1+3*INT((MONTH($E88)-1)/3), 1),AB$8,"m")/3)+1)=INT(($H88*(INT(DATEDIF(DATE(YEAR($E88),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C88" s="19">
        <f>IF(OR($E88="", $F88="", AC$8=""),"",IF(AND(AC$8&lt;=$F88, EDATE(AC$8,3)-1&gt;=$E88),IF((INT(DATEDIF(DATE(YEAR($E88), 1+3*INT((MONTH($E88)-1)/3), 1),AC$8,"m")/3)+1)&lt;=INT(($H88*(INT(DATEDIF(DATE(YEAR($E88), 1+3*INT((MONTH($E88)-1)/3), 1),DATE(YEAR($F88), 1+3*INT((MONTH($F88)-1)/3), 1),"m")/3)+1))),2,IF(AND((INT(DATEDIF(DATE(YEAR($E88), 1+3*INT((MONTH($E88)-1)/3), 1),AC$8,"m")/3)+1)=INT(($H88*(INT(DATEDIF(DATE(YEAR($E88),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D88" s="19">
        <f>IF(OR($E88="", $F88="", AD$8=""),"",IF(AND(AD$8&lt;=$F88, EDATE(AD$8,3)-1&gt;=$E88),IF((INT(DATEDIF(DATE(YEAR($E88), 1+3*INT((MONTH($E88)-1)/3), 1),AD$8,"m")/3)+1)&lt;=INT(($H88*(INT(DATEDIF(DATE(YEAR($E88), 1+3*INT((MONTH($E88)-1)/3), 1),DATE(YEAR($F88), 1+3*INT((MONTH($F88)-1)/3), 1),"m")/3)+1))),2,IF(AND((INT(DATEDIF(DATE(YEAR($E88), 1+3*INT((MONTH($E88)-1)/3), 1),AD$8,"m")/3)+1)=INT(($H88*(INT(DATEDIF(DATE(YEAR($E88),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E88" s="19">
        <f>IF(OR($E88="", $F88="", AE$8=""),"",IF(AND(AE$8&lt;=$F88, EDATE(AE$8,3)-1&gt;=$E88),IF((INT(DATEDIF(DATE(YEAR($E88), 1+3*INT((MONTH($E88)-1)/3), 1),AE$8,"m")/3)+1)&lt;=INT(($H88*(INT(DATEDIF(DATE(YEAR($E88), 1+3*INT((MONTH($E88)-1)/3), 1),DATE(YEAR($F88), 1+3*INT((MONTH($F88)-1)/3), 1),"m")/3)+1))),2,IF(AND((INT(DATEDIF(DATE(YEAR($E88), 1+3*INT((MONTH($E88)-1)/3), 1),AE$8,"m")/3)+1)=INT(($H88*(INT(DATEDIF(DATE(YEAR($E88),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F88" s="19">
        <f>IF(OR($E88="", $F88="", AF$8=""),"",IF(AND(AF$8&lt;=$F88, EDATE(AF$8,3)-1&gt;=$E88),IF((INT(DATEDIF(DATE(YEAR($E88), 1+3*INT((MONTH($E88)-1)/3), 1),AF$8,"m")/3)+1)&lt;=INT(($H88*(INT(DATEDIF(DATE(YEAR($E88), 1+3*INT((MONTH($E88)-1)/3), 1),DATE(YEAR($F88), 1+3*INT((MONTH($F88)-1)/3), 1),"m")/3)+1))),2,IF(AND((INT(DATEDIF(DATE(YEAR($E88), 1+3*INT((MONTH($E88)-1)/3), 1),AF$8,"m")/3)+1)=INT(($H88*(INT(DATEDIF(DATE(YEAR($E88),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G88" s="19">
        <f>IF(OR($E88="", $F88="", AG$8=""),"",IF(AND(AG$8&lt;=$F88, EDATE(AG$8,3)-1&gt;=$E88),IF((INT(DATEDIF(DATE(YEAR($E88), 1+3*INT((MONTH($E88)-1)/3), 1),AG$8,"m")/3)+1)&lt;=INT(($H88*(INT(DATEDIF(DATE(YEAR($E88), 1+3*INT((MONTH($E88)-1)/3), 1),DATE(YEAR($F88), 1+3*INT((MONTH($F88)-1)/3), 1),"m")/3)+1))),2,IF(AND((INT(DATEDIF(DATE(YEAR($E88), 1+3*INT((MONTH($E88)-1)/3), 1),AG$8,"m")/3)+1)=INT(($H88*(INT(DATEDIF(DATE(YEAR($E88),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H88" s="19">
        <f>IF(OR($E88="", $F88="", AH$8=""),"",IF(AND(AH$8&lt;=$F88, EDATE(AH$8,3)-1&gt;=$E88),IF((INT(DATEDIF(DATE(YEAR($E88), 1+3*INT((MONTH($E88)-1)/3), 1),AH$8,"m")/3)+1)&lt;=INT(($H88*(INT(DATEDIF(DATE(YEAR($E88), 1+3*INT((MONTH($E88)-1)/3), 1),DATE(YEAR($F88), 1+3*INT((MONTH($F88)-1)/3), 1),"m")/3)+1))),2,IF(AND((INT(DATEDIF(DATE(YEAR($E88), 1+3*INT((MONTH($E88)-1)/3), 1),AH$8,"m")/3)+1)=INT(($H88*(INT(DATEDIF(DATE(YEAR($E88),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I88" s="19">
        <f>IF(OR($E88="", $F88="", AI$8=""),"",IF(AND(AI$8&lt;=$F88, EDATE(AI$8,3)-1&gt;=$E88),IF((INT(DATEDIF(DATE(YEAR($E88), 1+3*INT((MONTH($E88)-1)/3), 1),AI$8,"m")/3)+1)&lt;=INT(($H88*(INT(DATEDIF(DATE(YEAR($E88), 1+3*INT((MONTH($E88)-1)/3), 1),DATE(YEAR($F88), 1+3*INT((MONTH($F88)-1)/3), 1),"m")/3)+1))),2,IF(AND((INT(DATEDIF(DATE(YEAR($E88), 1+3*INT((MONTH($E88)-1)/3), 1),AI$8,"m")/3)+1)=INT(($H88*(INT(DATEDIF(DATE(YEAR($E88),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  <c r="AJ88" s="19">
        <f>IF(OR($E88="", $F88="", AJ$8=""),"",IF(AND(AJ$8&lt;=$F88, EDATE(AJ$8,3)-1&gt;=$E88),IF((INT(DATEDIF(DATE(YEAR($E88), 1+3*INT((MONTH($E88)-1)/3), 1),AJ$8,"m")/3)+1)&lt;=INT(($H88*(INT(DATEDIF(DATE(YEAR($E88), 1+3*INT((MONTH($E88)-1)/3), 1),DATE(YEAR($F88), 1+3*INT((MONTH($F88)-1)/3), 1),"m")/3)+1))),2,IF(AND((INT(DATEDIF(DATE(YEAR($E88), 1+3*INT((MONTH($E88)-1)/3), 1),AJ$8,"m")/3)+1)=INT(($H88*(INT(DATEDIF(DATE(YEAR($E88), 1+3*INT((MONTH($E88)-1)/3), 1),DATE(YEAR($F88), 1+3*INT((MONTH($F88)-1)/3), 1),"m")/3)+1)))+1,(($H88*(INT(DATEDIF(DATE(YEAR($E88), 1+3*INT((MONTH($E88)-1)/3), 1),DATE(YEAR($F88), 1+3*INT((MONTH($F88)-1)/3), 1),"m")/3)+1))-INT(($H88*(INT(DATEDIF(DATE(YEAR($E88), 1+3*INT((MONTH($E88)-1)/3), 1),DATE(YEAR($F88), 1+3*INT((MONTH($F88)-1)/3), 1),"m")/3)+1)))&gt;0)),3,1)),""))</f>
        <v/>
      </c>
    </row>
    <row r="89">
      <c r="A89" s="14">
        <f>IF(Datos!A84="","",Datos!A84)</f>
        <v/>
      </c>
      <c r="B89" s="15">
        <f>IF(Datos!B84="","",Datos!B84)</f>
        <v/>
      </c>
      <c r="C89" s="15">
        <f>IF(Datos!C84="","",Datos!C84)</f>
        <v/>
      </c>
      <c r="D89" s="15">
        <f>IF(Datos!D84="","",Datos!D84)</f>
        <v/>
      </c>
      <c r="E89" s="16">
        <f>IF(Datos!E84="","",Datos!E84)</f>
        <v/>
      </c>
      <c r="F89" s="16">
        <f>IF(Datos!F84="","",Datos!F84)</f>
        <v/>
      </c>
      <c r="G89" s="17">
        <f>IF(Datos!G84="","",Datos!G84)</f>
        <v/>
      </c>
      <c r="H89" s="18">
        <f>IF(Datos!H84="","",Datos!H84)</f>
        <v/>
      </c>
      <c r="I89" s="14">
        <f>IF(Datos!I84="","",Datos!I84)</f>
        <v/>
      </c>
      <c r="J89" s="14">
        <f>IF(Datos!J84="","",Datos!J84)</f>
        <v/>
      </c>
      <c r="K89" s="14">
        <f>IF(Datos!L84="","",Datos!L84)</f>
        <v/>
      </c>
      <c r="L89" s="15">
        <f>IF(Datos!N84="","",Datos!N84)</f>
        <v/>
      </c>
      <c r="M89" s="19">
        <f>IF(OR($E89="", $F89="", M$8=""),"",IF(AND(M$8&lt;=$F89, EDATE(M$8,3)-1&gt;=$E89),IF((INT(DATEDIF(DATE(YEAR($E89), 1+3*INT((MONTH($E89)-1)/3), 1),M$8,"m")/3)+1)&lt;=INT(($H89*(INT(DATEDIF(DATE(YEAR($E89), 1+3*INT((MONTH($E89)-1)/3), 1),DATE(YEAR($F89), 1+3*INT((MONTH($F89)-1)/3), 1),"m")/3)+1))),2,IF(AND((INT(DATEDIF(DATE(YEAR($E89), 1+3*INT((MONTH($E89)-1)/3), 1),M$8,"m")/3)+1)=INT(($H89*(INT(DATEDIF(DATE(YEAR($E89),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N89" s="19">
        <f>IF(OR($E89="", $F89="", N$8=""),"",IF(AND(N$8&lt;=$F89, EDATE(N$8,3)-1&gt;=$E89),IF((INT(DATEDIF(DATE(YEAR($E89), 1+3*INT((MONTH($E89)-1)/3), 1),N$8,"m")/3)+1)&lt;=INT(($H89*(INT(DATEDIF(DATE(YEAR($E89), 1+3*INT((MONTH($E89)-1)/3), 1),DATE(YEAR($F89), 1+3*INT((MONTH($F89)-1)/3), 1),"m")/3)+1))),2,IF(AND((INT(DATEDIF(DATE(YEAR($E89), 1+3*INT((MONTH($E89)-1)/3), 1),N$8,"m")/3)+1)=INT(($H89*(INT(DATEDIF(DATE(YEAR($E89),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O89" s="19">
        <f>IF(OR($E89="", $F89="", O$8=""),"",IF(AND(O$8&lt;=$F89, EDATE(O$8,3)-1&gt;=$E89),IF((INT(DATEDIF(DATE(YEAR($E89), 1+3*INT((MONTH($E89)-1)/3), 1),O$8,"m")/3)+1)&lt;=INT(($H89*(INT(DATEDIF(DATE(YEAR($E89), 1+3*INT((MONTH($E89)-1)/3), 1),DATE(YEAR($F89), 1+3*INT((MONTH($F89)-1)/3), 1),"m")/3)+1))),2,IF(AND((INT(DATEDIF(DATE(YEAR($E89), 1+3*INT((MONTH($E89)-1)/3), 1),O$8,"m")/3)+1)=INT(($H89*(INT(DATEDIF(DATE(YEAR($E89),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P89" s="19">
        <f>IF(OR($E89="", $F89="", P$8=""),"",IF(AND(P$8&lt;=$F89, EDATE(P$8,3)-1&gt;=$E89),IF((INT(DATEDIF(DATE(YEAR($E89), 1+3*INT((MONTH($E89)-1)/3), 1),P$8,"m")/3)+1)&lt;=INT(($H89*(INT(DATEDIF(DATE(YEAR($E89), 1+3*INT((MONTH($E89)-1)/3), 1),DATE(YEAR($F89), 1+3*INT((MONTH($F89)-1)/3), 1),"m")/3)+1))),2,IF(AND((INT(DATEDIF(DATE(YEAR($E89), 1+3*INT((MONTH($E89)-1)/3), 1),P$8,"m")/3)+1)=INT(($H89*(INT(DATEDIF(DATE(YEAR($E89),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Q89" s="19">
        <f>IF(OR($E89="", $F89="", Q$8=""),"",IF(AND(Q$8&lt;=$F89, EDATE(Q$8,3)-1&gt;=$E89),IF((INT(DATEDIF(DATE(YEAR($E89), 1+3*INT((MONTH($E89)-1)/3), 1),Q$8,"m")/3)+1)&lt;=INT(($H89*(INT(DATEDIF(DATE(YEAR($E89), 1+3*INT((MONTH($E89)-1)/3), 1),DATE(YEAR($F89), 1+3*INT((MONTH($F89)-1)/3), 1),"m")/3)+1))),2,IF(AND((INT(DATEDIF(DATE(YEAR($E89), 1+3*INT((MONTH($E89)-1)/3), 1),Q$8,"m")/3)+1)=INT(($H89*(INT(DATEDIF(DATE(YEAR($E89),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R89" s="19">
        <f>IF(OR($E89="", $F89="", R$8=""),"",IF(AND(R$8&lt;=$F89, EDATE(R$8,3)-1&gt;=$E89),IF((INT(DATEDIF(DATE(YEAR($E89), 1+3*INT((MONTH($E89)-1)/3), 1),R$8,"m")/3)+1)&lt;=INT(($H89*(INT(DATEDIF(DATE(YEAR($E89), 1+3*INT((MONTH($E89)-1)/3), 1),DATE(YEAR($F89), 1+3*INT((MONTH($F89)-1)/3), 1),"m")/3)+1))),2,IF(AND((INT(DATEDIF(DATE(YEAR($E89), 1+3*INT((MONTH($E89)-1)/3), 1),R$8,"m")/3)+1)=INT(($H89*(INT(DATEDIF(DATE(YEAR($E89),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S89" s="19">
        <f>IF(OR($E89="", $F89="", S$8=""),"",IF(AND(S$8&lt;=$F89, EDATE(S$8,3)-1&gt;=$E89),IF((INT(DATEDIF(DATE(YEAR($E89), 1+3*INT((MONTH($E89)-1)/3), 1),S$8,"m")/3)+1)&lt;=INT(($H89*(INT(DATEDIF(DATE(YEAR($E89), 1+3*INT((MONTH($E89)-1)/3), 1),DATE(YEAR($F89), 1+3*INT((MONTH($F89)-1)/3), 1),"m")/3)+1))),2,IF(AND((INT(DATEDIF(DATE(YEAR($E89), 1+3*INT((MONTH($E89)-1)/3), 1),S$8,"m")/3)+1)=INT(($H89*(INT(DATEDIF(DATE(YEAR($E89),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T89" s="19">
        <f>IF(OR($E89="", $F89="", T$8=""),"",IF(AND(T$8&lt;=$F89, EDATE(T$8,3)-1&gt;=$E89),IF((INT(DATEDIF(DATE(YEAR($E89), 1+3*INT((MONTH($E89)-1)/3), 1),T$8,"m")/3)+1)&lt;=INT(($H89*(INT(DATEDIF(DATE(YEAR($E89), 1+3*INT((MONTH($E89)-1)/3), 1),DATE(YEAR($F89), 1+3*INT((MONTH($F89)-1)/3), 1),"m")/3)+1))),2,IF(AND((INT(DATEDIF(DATE(YEAR($E89), 1+3*INT((MONTH($E89)-1)/3), 1),T$8,"m")/3)+1)=INT(($H89*(INT(DATEDIF(DATE(YEAR($E89),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U89" s="19">
        <f>IF(OR($E89="", $F89="", U$8=""),"",IF(AND(U$8&lt;=$F89, EDATE(U$8,3)-1&gt;=$E89),IF((INT(DATEDIF(DATE(YEAR($E89), 1+3*INT((MONTH($E89)-1)/3), 1),U$8,"m")/3)+1)&lt;=INT(($H89*(INT(DATEDIF(DATE(YEAR($E89), 1+3*INT((MONTH($E89)-1)/3), 1),DATE(YEAR($F89), 1+3*INT((MONTH($F89)-1)/3), 1),"m")/3)+1))),2,IF(AND((INT(DATEDIF(DATE(YEAR($E89), 1+3*INT((MONTH($E89)-1)/3), 1),U$8,"m")/3)+1)=INT(($H89*(INT(DATEDIF(DATE(YEAR($E89),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V89" s="19">
        <f>IF(OR($E89="", $F89="", V$8=""),"",IF(AND(V$8&lt;=$F89, EDATE(V$8,3)-1&gt;=$E89),IF((INT(DATEDIF(DATE(YEAR($E89), 1+3*INT((MONTH($E89)-1)/3), 1),V$8,"m")/3)+1)&lt;=INT(($H89*(INT(DATEDIF(DATE(YEAR($E89), 1+3*INT((MONTH($E89)-1)/3), 1),DATE(YEAR($F89), 1+3*INT((MONTH($F89)-1)/3), 1),"m")/3)+1))),2,IF(AND((INT(DATEDIF(DATE(YEAR($E89), 1+3*INT((MONTH($E89)-1)/3), 1),V$8,"m")/3)+1)=INT(($H89*(INT(DATEDIF(DATE(YEAR($E89),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W89" s="19">
        <f>IF(OR($E89="", $F89="", W$8=""),"",IF(AND(W$8&lt;=$F89, EDATE(W$8,3)-1&gt;=$E89),IF((INT(DATEDIF(DATE(YEAR($E89), 1+3*INT((MONTH($E89)-1)/3), 1),W$8,"m")/3)+1)&lt;=INT(($H89*(INT(DATEDIF(DATE(YEAR($E89), 1+3*INT((MONTH($E89)-1)/3), 1),DATE(YEAR($F89), 1+3*INT((MONTH($F89)-1)/3), 1),"m")/3)+1))),2,IF(AND((INT(DATEDIF(DATE(YEAR($E89), 1+3*INT((MONTH($E89)-1)/3), 1),W$8,"m")/3)+1)=INT(($H89*(INT(DATEDIF(DATE(YEAR($E89),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X89" s="19">
        <f>IF(OR($E89="", $F89="", X$8=""),"",IF(AND(X$8&lt;=$F89, EDATE(X$8,3)-1&gt;=$E89),IF((INT(DATEDIF(DATE(YEAR($E89), 1+3*INT((MONTH($E89)-1)/3), 1),X$8,"m")/3)+1)&lt;=INT(($H89*(INT(DATEDIF(DATE(YEAR($E89), 1+3*INT((MONTH($E89)-1)/3), 1),DATE(YEAR($F89), 1+3*INT((MONTH($F89)-1)/3), 1),"m")/3)+1))),2,IF(AND((INT(DATEDIF(DATE(YEAR($E89), 1+3*INT((MONTH($E89)-1)/3), 1),X$8,"m")/3)+1)=INT(($H89*(INT(DATEDIF(DATE(YEAR($E89),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Y89" s="19">
        <f>IF(OR($E89="", $F89="", Y$8=""),"",IF(AND(Y$8&lt;=$F89, EDATE(Y$8,3)-1&gt;=$E89),IF((INT(DATEDIF(DATE(YEAR($E89), 1+3*INT((MONTH($E89)-1)/3), 1),Y$8,"m")/3)+1)&lt;=INT(($H89*(INT(DATEDIF(DATE(YEAR($E89), 1+3*INT((MONTH($E89)-1)/3), 1),DATE(YEAR($F89), 1+3*INT((MONTH($F89)-1)/3), 1),"m")/3)+1))),2,IF(AND((INT(DATEDIF(DATE(YEAR($E89), 1+3*INT((MONTH($E89)-1)/3), 1),Y$8,"m")/3)+1)=INT(($H89*(INT(DATEDIF(DATE(YEAR($E89),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Z89" s="19">
        <f>IF(OR($E89="", $F89="", Z$8=""),"",IF(AND(Z$8&lt;=$F89, EDATE(Z$8,3)-1&gt;=$E89),IF((INT(DATEDIF(DATE(YEAR($E89), 1+3*INT((MONTH($E89)-1)/3), 1),Z$8,"m")/3)+1)&lt;=INT(($H89*(INT(DATEDIF(DATE(YEAR($E89), 1+3*INT((MONTH($E89)-1)/3), 1),DATE(YEAR($F89), 1+3*INT((MONTH($F89)-1)/3), 1),"m")/3)+1))),2,IF(AND((INT(DATEDIF(DATE(YEAR($E89), 1+3*INT((MONTH($E89)-1)/3), 1),Z$8,"m")/3)+1)=INT(($H89*(INT(DATEDIF(DATE(YEAR($E89),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A89" s="19">
        <f>IF(OR($E89="", $F89="", AA$8=""),"",IF(AND(AA$8&lt;=$F89, EDATE(AA$8,3)-1&gt;=$E89),IF((INT(DATEDIF(DATE(YEAR($E89), 1+3*INT((MONTH($E89)-1)/3), 1),AA$8,"m")/3)+1)&lt;=INT(($H89*(INT(DATEDIF(DATE(YEAR($E89), 1+3*INT((MONTH($E89)-1)/3), 1),DATE(YEAR($F89), 1+3*INT((MONTH($F89)-1)/3), 1),"m")/3)+1))),2,IF(AND((INT(DATEDIF(DATE(YEAR($E89), 1+3*INT((MONTH($E89)-1)/3), 1),AA$8,"m")/3)+1)=INT(($H89*(INT(DATEDIF(DATE(YEAR($E89),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B89" s="19">
        <f>IF(OR($E89="", $F89="", AB$8=""),"",IF(AND(AB$8&lt;=$F89, EDATE(AB$8,3)-1&gt;=$E89),IF((INT(DATEDIF(DATE(YEAR($E89), 1+3*INT((MONTH($E89)-1)/3), 1),AB$8,"m")/3)+1)&lt;=INT(($H89*(INT(DATEDIF(DATE(YEAR($E89), 1+3*INT((MONTH($E89)-1)/3), 1),DATE(YEAR($F89), 1+3*INT((MONTH($F89)-1)/3), 1),"m")/3)+1))),2,IF(AND((INT(DATEDIF(DATE(YEAR($E89), 1+3*INT((MONTH($E89)-1)/3), 1),AB$8,"m")/3)+1)=INT(($H89*(INT(DATEDIF(DATE(YEAR($E89),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C89" s="19">
        <f>IF(OR($E89="", $F89="", AC$8=""),"",IF(AND(AC$8&lt;=$F89, EDATE(AC$8,3)-1&gt;=$E89),IF((INT(DATEDIF(DATE(YEAR($E89), 1+3*INT((MONTH($E89)-1)/3), 1),AC$8,"m")/3)+1)&lt;=INT(($H89*(INT(DATEDIF(DATE(YEAR($E89), 1+3*INT((MONTH($E89)-1)/3), 1),DATE(YEAR($F89), 1+3*INT((MONTH($F89)-1)/3), 1),"m")/3)+1))),2,IF(AND((INT(DATEDIF(DATE(YEAR($E89), 1+3*INT((MONTH($E89)-1)/3), 1),AC$8,"m")/3)+1)=INT(($H89*(INT(DATEDIF(DATE(YEAR($E89),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D89" s="19">
        <f>IF(OR($E89="", $F89="", AD$8=""),"",IF(AND(AD$8&lt;=$F89, EDATE(AD$8,3)-1&gt;=$E89),IF((INT(DATEDIF(DATE(YEAR($E89), 1+3*INT((MONTH($E89)-1)/3), 1),AD$8,"m")/3)+1)&lt;=INT(($H89*(INT(DATEDIF(DATE(YEAR($E89), 1+3*INT((MONTH($E89)-1)/3), 1),DATE(YEAR($F89), 1+3*INT((MONTH($F89)-1)/3), 1),"m")/3)+1))),2,IF(AND((INT(DATEDIF(DATE(YEAR($E89), 1+3*INT((MONTH($E89)-1)/3), 1),AD$8,"m")/3)+1)=INT(($H89*(INT(DATEDIF(DATE(YEAR($E89),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E89" s="19">
        <f>IF(OR($E89="", $F89="", AE$8=""),"",IF(AND(AE$8&lt;=$F89, EDATE(AE$8,3)-1&gt;=$E89),IF((INT(DATEDIF(DATE(YEAR($E89), 1+3*INT((MONTH($E89)-1)/3), 1),AE$8,"m")/3)+1)&lt;=INT(($H89*(INT(DATEDIF(DATE(YEAR($E89), 1+3*INT((MONTH($E89)-1)/3), 1),DATE(YEAR($F89), 1+3*INT((MONTH($F89)-1)/3), 1),"m")/3)+1))),2,IF(AND((INT(DATEDIF(DATE(YEAR($E89), 1+3*INT((MONTH($E89)-1)/3), 1),AE$8,"m")/3)+1)=INT(($H89*(INT(DATEDIF(DATE(YEAR($E89),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F89" s="19">
        <f>IF(OR($E89="", $F89="", AF$8=""),"",IF(AND(AF$8&lt;=$F89, EDATE(AF$8,3)-1&gt;=$E89),IF((INT(DATEDIF(DATE(YEAR($E89), 1+3*INT((MONTH($E89)-1)/3), 1),AF$8,"m")/3)+1)&lt;=INT(($H89*(INT(DATEDIF(DATE(YEAR($E89), 1+3*INT((MONTH($E89)-1)/3), 1),DATE(YEAR($F89), 1+3*INT((MONTH($F89)-1)/3), 1),"m")/3)+1))),2,IF(AND((INT(DATEDIF(DATE(YEAR($E89), 1+3*INT((MONTH($E89)-1)/3), 1),AF$8,"m")/3)+1)=INT(($H89*(INT(DATEDIF(DATE(YEAR($E89),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G89" s="19">
        <f>IF(OR($E89="", $F89="", AG$8=""),"",IF(AND(AG$8&lt;=$F89, EDATE(AG$8,3)-1&gt;=$E89),IF((INT(DATEDIF(DATE(YEAR($E89), 1+3*INT((MONTH($E89)-1)/3), 1),AG$8,"m")/3)+1)&lt;=INT(($H89*(INT(DATEDIF(DATE(YEAR($E89), 1+3*INT((MONTH($E89)-1)/3), 1),DATE(YEAR($F89), 1+3*INT((MONTH($F89)-1)/3), 1),"m")/3)+1))),2,IF(AND((INT(DATEDIF(DATE(YEAR($E89), 1+3*INT((MONTH($E89)-1)/3), 1),AG$8,"m")/3)+1)=INT(($H89*(INT(DATEDIF(DATE(YEAR($E89),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H89" s="19">
        <f>IF(OR($E89="", $F89="", AH$8=""),"",IF(AND(AH$8&lt;=$F89, EDATE(AH$8,3)-1&gt;=$E89),IF((INT(DATEDIF(DATE(YEAR($E89), 1+3*INT((MONTH($E89)-1)/3), 1),AH$8,"m")/3)+1)&lt;=INT(($H89*(INT(DATEDIF(DATE(YEAR($E89), 1+3*INT((MONTH($E89)-1)/3), 1),DATE(YEAR($F89), 1+3*INT((MONTH($F89)-1)/3), 1),"m")/3)+1))),2,IF(AND((INT(DATEDIF(DATE(YEAR($E89), 1+3*INT((MONTH($E89)-1)/3), 1),AH$8,"m")/3)+1)=INT(($H89*(INT(DATEDIF(DATE(YEAR($E89),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I89" s="19">
        <f>IF(OR($E89="", $F89="", AI$8=""),"",IF(AND(AI$8&lt;=$F89, EDATE(AI$8,3)-1&gt;=$E89),IF((INT(DATEDIF(DATE(YEAR($E89), 1+3*INT((MONTH($E89)-1)/3), 1),AI$8,"m")/3)+1)&lt;=INT(($H89*(INT(DATEDIF(DATE(YEAR($E89), 1+3*INT((MONTH($E89)-1)/3), 1),DATE(YEAR($F89), 1+3*INT((MONTH($F89)-1)/3), 1),"m")/3)+1))),2,IF(AND((INT(DATEDIF(DATE(YEAR($E89), 1+3*INT((MONTH($E89)-1)/3), 1),AI$8,"m")/3)+1)=INT(($H89*(INT(DATEDIF(DATE(YEAR($E89),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  <c r="AJ89" s="19">
        <f>IF(OR($E89="", $F89="", AJ$8=""),"",IF(AND(AJ$8&lt;=$F89, EDATE(AJ$8,3)-1&gt;=$E89),IF((INT(DATEDIF(DATE(YEAR($E89), 1+3*INT((MONTH($E89)-1)/3), 1),AJ$8,"m")/3)+1)&lt;=INT(($H89*(INT(DATEDIF(DATE(YEAR($E89), 1+3*INT((MONTH($E89)-1)/3), 1),DATE(YEAR($F89), 1+3*INT((MONTH($F89)-1)/3), 1),"m")/3)+1))),2,IF(AND((INT(DATEDIF(DATE(YEAR($E89), 1+3*INT((MONTH($E89)-1)/3), 1),AJ$8,"m")/3)+1)=INT(($H89*(INT(DATEDIF(DATE(YEAR($E89), 1+3*INT((MONTH($E89)-1)/3), 1),DATE(YEAR($F89), 1+3*INT((MONTH($F89)-1)/3), 1),"m")/3)+1)))+1,(($H89*(INT(DATEDIF(DATE(YEAR($E89), 1+3*INT((MONTH($E89)-1)/3), 1),DATE(YEAR($F89), 1+3*INT((MONTH($F89)-1)/3), 1),"m")/3)+1))-INT(($H89*(INT(DATEDIF(DATE(YEAR($E89), 1+3*INT((MONTH($E89)-1)/3), 1),DATE(YEAR($F89), 1+3*INT((MONTH($F89)-1)/3), 1),"m")/3)+1)))&gt;0)),3,1)),""))</f>
        <v/>
      </c>
    </row>
    <row r="90">
      <c r="A90" s="14">
        <f>IF(Datos!A85="","",Datos!A85)</f>
        <v/>
      </c>
      <c r="B90" s="15">
        <f>IF(Datos!B85="","",Datos!B85)</f>
        <v/>
      </c>
      <c r="C90" s="15">
        <f>IF(Datos!C85="","",Datos!C85)</f>
        <v/>
      </c>
      <c r="D90" s="15">
        <f>IF(Datos!D85="","",Datos!D85)</f>
        <v/>
      </c>
      <c r="E90" s="16">
        <f>IF(Datos!E85="","",Datos!E85)</f>
        <v/>
      </c>
      <c r="F90" s="16">
        <f>IF(Datos!F85="","",Datos!F85)</f>
        <v/>
      </c>
      <c r="G90" s="17">
        <f>IF(Datos!G85="","",Datos!G85)</f>
        <v/>
      </c>
      <c r="H90" s="18">
        <f>IF(Datos!H85="","",Datos!H85)</f>
        <v/>
      </c>
      <c r="I90" s="14">
        <f>IF(Datos!I85="","",Datos!I85)</f>
        <v/>
      </c>
      <c r="J90" s="14">
        <f>IF(Datos!J85="","",Datos!J85)</f>
        <v/>
      </c>
      <c r="K90" s="14">
        <f>IF(Datos!L85="","",Datos!L85)</f>
        <v/>
      </c>
      <c r="L90" s="15">
        <f>IF(Datos!N85="","",Datos!N85)</f>
        <v/>
      </c>
      <c r="M90" s="19">
        <f>IF(OR($E90="", $F90="", M$8=""),"",IF(AND(M$8&lt;=$F90, EDATE(M$8,3)-1&gt;=$E90),IF((INT(DATEDIF(DATE(YEAR($E90), 1+3*INT((MONTH($E90)-1)/3), 1),M$8,"m")/3)+1)&lt;=INT(($H90*(INT(DATEDIF(DATE(YEAR($E90), 1+3*INT((MONTH($E90)-1)/3), 1),DATE(YEAR($F90), 1+3*INT((MONTH($F90)-1)/3), 1),"m")/3)+1))),2,IF(AND((INT(DATEDIF(DATE(YEAR($E90), 1+3*INT((MONTH($E90)-1)/3), 1),M$8,"m")/3)+1)=INT(($H90*(INT(DATEDIF(DATE(YEAR($E90),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N90" s="19">
        <f>IF(OR($E90="", $F90="", N$8=""),"",IF(AND(N$8&lt;=$F90, EDATE(N$8,3)-1&gt;=$E90),IF((INT(DATEDIF(DATE(YEAR($E90), 1+3*INT((MONTH($E90)-1)/3), 1),N$8,"m")/3)+1)&lt;=INT(($H90*(INT(DATEDIF(DATE(YEAR($E90), 1+3*INT((MONTH($E90)-1)/3), 1),DATE(YEAR($F90), 1+3*INT((MONTH($F90)-1)/3), 1),"m")/3)+1))),2,IF(AND((INT(DATEDIF(DATE(YEAR($E90), 1+3*INT((MONTH($E90)-1)/3), 1),N$8,"m")/3)+1)=INT(($H90*(INT(DATEDIF(DATE(YEAR($E90),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O90" s="19">
        <f>IF(OR($E90="", $F90="", O$8=""),"",IF(AND(O$8&lt;=$F90, EDATE(O$8,3)-1&gt;=$E90),IF((INT(DATEDIF(DATE(YEAR($E90), 1+3*INT((MONTH($E90)-1)/3), 1),O$8,"m")/3)+1)&lt;=INT(($H90*(INT(DATEDIF(DATE(YEAR($E90), 1+3*INT((MONTH($E90)-1)/3), 1),DATE(YEAR($F90), 1+3*INT((MONTH($F90)-1)/3), 1),"m")/3)+1))),2,IF(AND((INT(DATEDIF(DATE(YEAR($E90), 1+3*INT((MONTH($E90)-1)/3), 1),O$8,"m")/3)+1)=INT(($H90*(INT(DATEDIF(DATE(YEAR($E90),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P90" s="19">
        <f>IF(OR($E90="", $F90="", P$8=""),"",IF(AND(P$8&lt;=$F90, EDATE(P$8,3)-1&gt;=$E90),IF((INT(DATEDIF(DATE(YEAR($E90), 1+3*INT((MONTH($E90)-1)/3), 1),P$8,"m")/3)+1)&lt;=INT(($H90*(INT(DATEDIF(DATE(YEAR($E90), 1+3*INT((MONTH($E90)-1)/3), 1),DATE(YEAR($F90), 1+3*INT((MONTH($F90)-1)/3), 1),"m")/3)+1))),2,IF(AND((INT(DATEDIF(DATE(YEAR($E90), 1+3*INT((MONTH($E90)-1)/3), 1),P$8,"m")/3)+1)=INT(($H90*(INT(DATEDIF(DATE(YEAR($E90),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Q90" s="19">
        <f>IF(OR($E90="", $F90="", Q$8=""),"",IF(AND(Q$8&lt;=$F90, EDATE(Q$8,3)-1&gt;=$E90),IF((INT(DATEDIF(DATE(YEAR($E90), 1+3*INT((MONTH($E90)-1)/3), 1),Q$8,"m")/3)+1)&lt;=INT(($H90*(INT(DATEDIF(DATE(YEAR($E90), 1+3*INT((MONTH($E90)-1)/3), 1),DATE(YEAR($F90), 1+3*INT((MONTH($F90)-1)/3), 1),"m")/3)+1))),2,IF(AND((INT(DATEDIF(DATE(YEAR($E90), 1+3*INT((MONTH($E90)-1)/3), 1),Q$8,"m")/3)+1)=INT(($H90*(INT(DATEDIF(DATE(YEAR($E90),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R90" s="19">
        <f>IF(OR($E90="", $F90="", R$8=""),"",IF(AND(R$8&lt;=$F90, EDATE(R$8,3)-1&gt;=$E90),IF((INT(DATEDIF(DATE(YEAR($E90), 1+3*INT((MONTH($E90)-1)/3), 1),R$8,"m")/3)+1)&lt;=INT(($H90*(INT(DATEDIF(DATE(YEAR($E90), 1+3*INT((MONTH($E90)-1)/3), 1),DATE(YEAR($F90), 1+3*INT((MONTH($F90)-1)/3), 1),"m")/3)+1))),2,IF(AND((INT(DATEDIF(DATE(YEAR($E90), 1+3*INT((MONTH($E90)-1)/3), 1),R$8,"m")/3)+1)=INT(($H90*(INT(DATEDIF(DATE(YEAR($E90),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S90" s="19">
        <f>IF(OR($E90="", $F90="", S$8=""),"",IF(AND(S$8&lt;=$F90, EDATE(S$8,3)-1&gt;=$E90),IF((INT(DATEDIF(DATE(YEAR($E90), 1+3*INT((MONTH($E90)-1)/3), 1),S$8,"m")/3)+1)&lt;=INT(($H90*(INT(DATEDIF(DATE(YEAR($E90), 1+3*INT((MONTH($E90)-1)/3), 1),DATE(YEAR($F90), 1+3*INT((MONTH($F90)-1)/3), 1),"m")/3)+1))),2,IF(AND((INT(DATEDIF(DATE(YEAR($E90), 1+3*INT((MONTH($E90)-1)/3), 1),S$8,"m")/3)+1)=INT(($H90*(INT(DATEDIF(DATE(YEAR($E90),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T90" s="19">
        <f>IF(OR($E90="", $F90="", T$8=""),"",IF(AND(T$8&lt;=$F90, EDATE(T$8,3)-1&gt;=$E90),IF((INT(DATEDIF(DATE(YEAR($E90), 1+3*INT((MONTH($E90)-1)/3), 1),T$8,"m")/3)+1)&lt;=INT(($H90*(INT(DATEDIF(DATE(YEAR($E90), 1+3*INT((MONTH($E90)-1)/3), 1),DATE(YEAR($F90), 1+3*INT((MONTH($F90)-1)/3), 1),"m")/3)+1))),2,IF(AND((INT(DATEDIF(DATE(YEAR($E90), 1+3*INT((MONTH($E90)-1)/3), 1),T$8,"m")/3)+1)=INT(($H90*(INT(DATEDIF(DATE(YEAR($E90),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U90" s="19">
        <f>IF(OR($E90="", $F90="", U$8=""),"",IF(AND(U$8&lt;=$F90, EDATE(U$8,3)-1&gt;=$E90),IF((INT(DATEDIF(DATE(YEAR($E90), 1+3*INT((MONTH($E90)-1)/3), 1),U$8,"m")/3)+1)&lt;=INT(($H90*(INT(DATEDIF(DATE(YEAR($E90), 1+3*INT((MONTH($E90)-1)/3), 1),DATE(YEAR($F90), 1+3*INT((MONTH($F90)-1)/3), 1),"m")/3)+1))),2,IF(AND((INT(DATEDIF(DATE(YEAR($E90), 1+3*INT((MONTH($E90)-1)/3), 1),U$8,"m")/3)+1)=INT(($H90*(INT(DATEDIF(DATE(YEAR($E90),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V90" s="19">
        <f>IF(OR($E90="", $F90="", V$8=""),"",IF(AND(V$8&lt;=$F90, EDATE(V$8,3)-1&gt;=$E90),IF((INT(DATEDIF(DATE(YEAR($E90), 1+3*INT((MONTH($E90)-1)/3), 1),V$8,"m")/3)+1)&lt;=INT(($H90*(INT(DATEDIF(DATE(YEAR($E90), 1+3*INT((MONTH($E90)-1)/3), 1),DATE(YEAR($F90), 1+3*INT((MONTH($F90)-1)/3), 1),"m")/3)+1))),2,IF(AND((INT(DATEDIF(DATE(YEAR($E90), 1+3*INT((MONTH($E90)-1)/3), 1),V$8,"m")/3)+1)=INT(($H90*(INT(DATEDIF(DATE(YEAR($E90),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W90" s="19">
        <f>IF(OR($E90="", $F90="", W$8=""),"",IF(AND(W$8&lt;=$F90, EDATE(W$8,3)-1&gt;=$E90),IF((INT(DATEDIF(DATE(YEAR($E90), 1+3*INT((MONTH($E90)-1)/3), 1),W$8,"m")/3)+1)&lt;=INT(($H90*(INT(DATEDIF(DATE(YEAR($E90), 1+3*INT((MONTH($E90)-1)/3), 1),DATE(YEAR($F90), 1+3*INT((MONTH($F90)-1)/3), 1),"m")/3)+1))),2,IF(AND((INT(DATEDIF(DATE(YEAR($E90), 1+3*INT((MONTH($E90)-1)/3), 1),W$8,"m")/3)+1)=INT(($H90*(INT(DATEDIF(DATE(YEAR($E90),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X90" s="19">
        <f>IF(OR($E90="", $F90="", X$8=""),"",IF(AND(X$8&lt;=$F90, EDATE(X$8,3)-1&gt;=$E90),IF((INT(DATEDIF(DATE(YEAR($E90), 1+3*INT((MONTH($E90)-1)/3), 1),X$8,"m")/3)+1)&lt;=INT(($H90*(INT(DATEDIF(DATE(YEAR($E90), 1+3*INT((MONTH($E90)-1)/3), 1),DATE(YEAR($F90), 1+3*INT((MONTH($F90)-1)/3), 1),"m")/3)+1))),2,IF(AND((INT(DATEDIF(DATE(YEAR($E90), 1+3*INT((MONTH($E90)-1)/3), 1),X$8,"m")/3)+1)=INT(($H90*(INT(DATEDIF(DATE(YEAR($E90),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Y90" s="19">
        <f>IF(OR($E90="", $F90="", Y$8=""),"",IF(AND(Y$8&lt;=$F90, EDATE(Y$8,3)-1&gt;=$E90),IF((INT(DATEDIF(DATE(YEAR($E90), 1+3*INT((MONTH($E90)-1)/3), 1),Y$8,"m")/3)+1)&lt;=INT(($H90*(INT(DATEDIF(DATE(YEAR($E90), 1+3*INT((MONTH($E90)-1)/3), 1),DATE(YEAR($F90), 1+3*INT((MONTH($F90)-1)/3), 1),"m")/3)+1))),2,IF(AND((INT(DATEDIF(DATE(YEAR($E90), 1+3*INT((MONTH($E90)-1)/3), 1),Y$8,"m")/3)+1)=INT(($H90*(INT(DATEDIF(DATE(YEAR($E90),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Z90" s="19">
        <f>IF(OR($E90="", $F90="", Z$8=""),"",IF(AND(Z$8&lt;=$F90, EDATE(Z$8,3)-1&gt;=$E90),IF((INT(DATEDIF(DATE(YEAR($E90), 1+3*INT((MONTH($E90)-1)/3), 1),Z$8,"m")/3)+1)&lt;=INT(($H90*(INT(DATEDIF(DATE(YEAR($E90), 1+3*INT((MONTH($E90)-1)/3), 1),DATE(YEAR($F90), 1+3*INT((MONTH($F90)-1)/3), 1),"m")/3)+1))),2,IF(AND((INT(DATEDIF(DATE(YEAR($E90), 1+3*INT((MONTH($E90)-1)/3), 1),Z$8,"m")/3)+1)=INT(($H90*(INT(DATEDIF(DATE(YEAR($E90),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A90" s="19">
        <f>IF(OR($E90="", $F90="", AA$8=""),"",IF(AND(AA$8&lt;=$F90, EDATE(AA$8,3)-1&gt;=$E90),IF((INT(DATEDIF(DATE(YEAR($E90), 1+3*INT((MONTH($E90)-1)/3), 1),AA$8,"m")/3)+1)&lt;=INT(($H90*(INT(DATEDIF(DATE(YEAR($E90), 1+3*INT((MONTH($E90)-1)/3), 1),DATE(YEAR($F90), 1+3*INT((MONTH($F90)-1)/3), 1),"m")/3)+1))),2,IF(AND((INT(DATEDIF(DATE(YEAR($E90), 1+3*INT((MONTH($E90)-1)/3), 1),AA$8,"m")/3)+1)=INT(($H90*(INT(DATEDIF(DATE(YEAR($E90),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B90" s="19">
        <f>IF(OR($E90="", $F90="", AB$8=""),"",IF(AND(AB$8&lt;=$F90, EDATE(AB$8,3)-1&gt;=$E90),IF((INT(DATEDIF(DATE(YEAR($E90), 1+3*INT((MONTH($E90)-1)/3), 1),AB$8,"m")/3)+1)&lt;=INT(($H90*(INT(DATEDIF(DATE(YEAR($E90), 1+3*INT((MONTH($E90)-1)/3), 1),DATE(YEAR($F90), 1+3*INT((MONTH($F90)-1)/3), 1),"m")/3)+1))),2,IF(AND((INT(DATEDIF(DATE(YEAR($E90), 1+3*INT((MONTH($E90)-1)/3), 1),AB$8,"m")/3)+1)=INT(($H90*(INT(DATEDIF(DATE(YEAR($E90),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C90" s="19">
        <f>IF(OR($E90="", $F90="", AC$8=""),"",IF(AND(AC$8&lt;=$F90, EDATE(AC$8,3)-1&gt;=$E90),IF((INT(DATEDIF(DATE(YEAR($E90), 1+3*INT((MONTH($E90)-1)/3), 1),AC$8,"m")/3)+1)&lt;=INT(($H90*(INT(DATEDIF(DATE(YEAR($E90), 1+3*INT((MONTH($E90)-1)/3), 1),DATE(YEAR($F90), 1+3*INT((MONTH($F90)-1)/3), 1),"m")/3)+1))),2,IF(AND((INT(DATEDIF(DATE(YEAR($E90), 1+3*INT((MONTH($E90)-1)/3), 1),AC$8,"m")/3)+1)=INT(($H90*(INT(DATEDIF(DATE(YEAR($E90),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D90" s="19">
        <f>IF(OR($E90="", $F90="", AD$8=""),"",IF(AND(AD$8&lt;=$F90, EDATE(AD$8,3)-1&gt;=$E90),IF((INT(DATEDIF(DATE(YEAR($E90), 1+3*INT((MONTH($E90)-1)/3), 1),AD$8,"m")/3)+1)&lt;=INT(($H90*(INT(DATEDIF(DATE(YEAR($E90), 1+3*INT((MONTH($E90)-1)/3), 1),DATE(YEAR($F90), 1+3*INT((MONTH($F90)-1)/3), 1),"m")/3)+1))),2,IF(AND((INT(DATEDIF(DATE(YEAR($E90), 1+3*INT((MONTH($E90)-1)/3), 1),AD$8,"m")/3)+1)=INT(($H90*(INT(DATEDIF(DATE(YEAR($E90),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E90" s="19">
        <f>IF(OR($E90="", $F90="", AE$8=""),"",IF(AND(AE$8&lt;=$F90, EDATE(AE$8,3)-1&gt;=$E90),IF((INT(DATEDIF(DATE(YEAR($E90), 1+3*INT((MONTH($E90)-1)/3), 1),AE$8,"m")/3)+1)&lt;=INT(($H90*(INT(DATEDIF(DATE(YEAR($E90), 1+3*INT((MONTH($E90)-1)/3), 1),DATE(YEAR($F90), 1+3*INT((MONTH($F90)-1)/3), 1),"m")/3)+1))),2,IF(AND((INT(DATEDIF(DATE(YEAR($E90), 1+3*INT((MONTH($E90)-1)/3), 1),AE$8,"m")/3)+1)=INT(($H90*(INT(DATEDIF(DATE(YEAR($E90),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F90" s="19">
        <f>IF(OR($E90="", $F90="", AF$8=""),"",IF(AND(AF$8&lt;=$F90, EDATE(AF$8,3)-1&gt;=$E90),IF((INT(DATEDIF(DATE(YEAR($E90), 1+3*INT((MONTH($E90)-1)/3), 1),AF$8,"m")/3)+1)&lt;=INT(($H90*(INT(DATEDIF(DATE(YEAR($E90), 1+3*INT((MONTH($E90)-1)/3), 1),DATE(YEAR($F90), 1+3*INT((MONTH($F90)-1)/3), 1),"m")/3)+1))),2,IF(AND((INT(DATEDIF(DATE(YEAR($E90), 1+3*INT((MONTH($E90)-1)/3), 1),AF$8,"m")/3)+1)=INT(($H90*(INT(DATEDIF(DATE(YEAR($E90),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G90" s="19">
        <f>IF(OR($E90="", $F90="", AG$8=""),"",IF(AND(AG$8&lt;=$F90, EDATE(AG$8,3)-1&gt;=$E90),IF((INT(DATEDIF(DATE(YEAR($E90), 1+3*INT((MONTH($E90)-1)/3), 1),AG$8,"m")/3)+1)&lt;=INT(($H90*(INT(DATEDIF(DATE(YEAR($E90), 1+3*INT((MONTH($E90)-1)/3), 1),DATE(YEAR($F90), 1+3*INT((MONTH($F90)-1)/3), 1),"m")/3)+1))),2,IF(AND((INT(DATEDIF(DATE(YEAR($E90), 1+3*INT((MONTH($E90)-1)/3), 1),AG$8,"m")/3)+1)=INT(($H90*(INT(DATEDIF(DATE(YEAR($E90),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H90" s="19">
        <f>IF(OR($E90="", $F90="", AH$8=""),"",IF(AND(AH$8&lt;=$F90, EDATE(AH$8,3)-1&gt;=$E90),IF((INT(DATEDIF(DATE(YEAR($E90), 1+3*INT((MONTH($E90)-1)/3), 1),AH$8,"m")/3)+1)&lt;=INT(($H90*(INT(DATEDIF(DATE(YEAR($E90), 1+3*INT((MONTH($E90)-1)/3), 1),DATE(YEAR($F90), 1+3*INT((MONTH($F90)-1)/3), 1),"m")/3)+1))),2,IF(AND((INT(DATEDIF(DATE(YEAR($E90), 1+3*INT((MONTH($E90)-1)/3), 1),AH$8,"m")/3)+1)=INT(($H90*(INT(DATEDIF(DATE(YEAR($E90),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I90" s="19">
        <f>IF(OR($E90="", $F90="", AI$8=""),"",IF(AND(AI$8&lt;=$F90, EDATE(AI$8,3)-1&gt;=$E90),IF((INT(DATEDIF(DATE(YEAR($E90), 1+3*INT((MONTH($E90)-1)/3), 1),AI$8,"m")/3)+1)&lt;=INT(($H90*(INT(DATEDIF(DATE(YEAR($E90), 1+3*INT((MONTH($E90)-1)/3), 1),DATE(YEAR($F90), 1+3*INT((MONTH($F90)-1)/3), 1),"m")/3)+1))),2,IF(AND((INT(DATEDIF(DATE(YEAR($E90), 1+3*INT((MONTH($E90)-1)/3), 1),AI$8,"m")/3)+1)=INT(($H90*(INT(DATEDIF(DATE(YEAR($E90),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  <c r="AJ90" s="19">
        <f>IF(OR($E90="", $F90="", AJ$8=""),"",IF(AND(AJ$8&lt;=$F90, EDATE(AJ$8,3)-1&gt;=$E90),IF((INT(DATEDIF(DATE(YEAR($E90), 1+3*INT((MONTH($E90)-1)/3), 1),AJ$8,"m")/3)+1)&lt;=INT(($H90*(INT(DATEDIF(DATE(YEAR($E90), 1+3*INT((MONTH($E90)-1)/3), 1),DATE(YEAR($F90), 1+3*INT((MONTH($F90)-1)/3), 1),"m")/3)+1))),2,IF(AND((INT(DATEDIF(DATE(YEAR($E90), 1+3*INT((MONTH($E90)-1)/3), 1),AJ$8,"m")/3)+1)=INT(($H90*(INT(DATEDIF(DATE(YEAR($E90), 1+3*INT((MONTH($E90)-1)/3), 1),DATE(YEAR($F90), 1+3*INT((MONTH($F90)-1)/3), 1),"m")/3)+1)))+1,(($H90*(INT(DATEDIF(DATE(YEAR($E90), 1+3*INT((MONTH($E90)-1)/3), 1),DATE(YEAR($F90), 1+3*INT((MONTH($F90)-1)/3), 1),"m")/3)+1))-INT(($H90*(INT(DATEDIF(DATE(YEAR($E90), 1+3*INT((MONTH($E90)-1)/3), 1),DATE(YEAR($F90), 1+3*INT((MONTH($F90)-1)/3), 1),"m")/3)+1)))&gt;0)),3,1)),""))</f>
        <v/>
      </c>
    </row>
    <row r="91">
      <c r="A91" s="14">
        <f>IF(Datos!A86="","",Datos!A86)</f>
        <v/>
      </c>
      <c r="B91" s="15">
        <f>IF(Datos!B86="","",Datos!B86)</f>
        <v/>
      </c>
      <c r="C91" s="15">
        <f>IF(Datos!C86="","",Datos!C86)</f>
        <v/>
      </c>
      <c r="D91" s="15">
        <f>IF(Datos!D86="","",Datos!D86)</f>
        <v/>
      </c>
      <c r="E91" s="16">
        <f>IF(Datos!E86="","",Datos!E86)</f>
        <v/>
      </c>
      <c r="F91" s="16">
        <f>IF(Datos!F86="","",Datos!F86)</f>
        <v/>
      </c>
      <c r="G91" s="17">
        <f>IF(Datos!G86="","",Datos!G86)</f>
        <v/>
      </c>
      <c r="H91" s="18">
        <f>IF(Datos!H86="","",Datos!H86)</f>
        <v/>
      </c>
      <c r="I91" s="14">
        <f>IF(Datos!I86="","",Datos!I86)</f>
        <v/>
      </c>
      <c r="J91" s="14">
        <f>IF(Datos!J86="","",Datos!J86)</f>
        <v/>
      </c>
      <c r="K91" s="14">
        <f>IF(Datos!L86="","",Datos!L86)</f>
        <v/>
      </c>
      <c r="L91" s="15">
        <f>IF(Datos!N86="","",Datos!N86)</f>
        <v/>
      </c>
      <c r="M91" s="19">
        <f>IF(OR($E91="", $F91="", M$8=""),"",IF(AND(M$8&lt;=$F91, EDATE(M$8,3)-1&gt;=$E91),IF((INT(DATEDIF(DATE(YEAR($E91), 1+3*INT((MONTH($E91)-1)/3), 1),M$8,"m")/3)+1)&lt;=INT(($H91*(INT(DATEDIF(DATE(YEAR($E91), 1+3*INT((MONTH($E91)-1)/3), 1),DATE(YEAR($F91), 1+3*INT((MONTH($F91)-1)/3), 1),"m")/3)+1))),2,IF(AND((INT(DATEDIF(DATE(YEAR($E91), 1+3*INT((MONTH($E91)-1)/3), 1),M$8,"m")/3)+1)=INT(($H91*(INT(DATEDIF(DATE(YEAR($E91),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N91" s="19">
        <f>IF(OR($E91="", $F91="", N$8=""),"",IF(AND(N$8&lt;=$F91, EDATE(N$8,3)-1&gt;=$E91),IF((INT(DATEDIF(DATE(YEAR($E91), 1+3*INT((MONTH($E91)-1)/3), 1),N$8,"m")/3)+1)&lt;=INT(($H91*(INT(DATEDIF(DATE(YEAR($E91), 1+3*INT((MONTH($E91)-1)/3), 1),DATE(YEAR($F91), 1+3*INT((MONTH($F91)-1)/3), 1),"m")/3)+1))),2,IF(AND((INT(DATEDIF(DATE(YEAR($E91), 1+3*INT((MONTH($E91)-1)/3), 1),N$8,"m")/3)+1)=INT(($H91*(INT(DATEDIF(DATE(YEAR($E91),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O91" s="19">
        <f>IF(OR($E91="", $F91="", O$8=""),"",IF(AND(O$8&lt;=$F91, EDATE(O$8,3)-1&gt;=$E91),IF((INT(DATEDIF(DATE(YEAR($E91), 1+3*INT((MONTH($E91)-1)/3), 1),O$8,"m")/3)+1)&lt;=INT(($H91*(INT(DATEDIF(DATE(YEAR($E91), 1+3*INT((MONTH($E91)-1)/3), 1),DATE(YEAR($F91), 1+3*INT((MONTH($F91)-1)/3), 1),"m")/3)+1))),2,IF(AND((INT(DATEDIF(DATE(YEAR($E91), 1+3*INT((MONTH($E91)-1)/3), 1),O$8,"m")/3)+1)=INT(($H91*(INT(DATEDIF(DATE(YEAR($E91),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P91" s="19">
        <f>IF(OR($E91="", $F91="", P$8=""),"",IF(AND(P$8&lt;=$F91, EDATE(P$8,3)-1&gt;=$E91),IF((INT(DATEDIF(DATE(YEAR($E91), 1+3*INT((MONTH($E91)-1)/3), 1),P$8,"m")/3)+1)&lt;=INT(($H91*(INT(DATEDIF(DATE(YEAR($E91), 1+3*INT((MONTH($E91)-1)/3), 1),DATE(YEAR($F91), 1+3*INT((MONTH($F91)-1)/3), 1),"m")/3)+1))),2,IF(AND((INT(DATEDIF(DATE(YEAR($E91), 1+3*INT((MONTH($E91)-1)/3), 1),P$8,"m")/3)+1)=INT(($H91*(INT(DATEDIF(DATE(YEAR($E91),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Q91" s="19">
        <f>IF(OR($E91="", $F91="", Q$8=""),"",IF(AND(Q$8&lt;=$F91, EDATE(Q$8,3)-1&gt;=$E91),IF((INT(DATEDIF(DATE(YEAR($E91), 1+3*INT((MONTH($E91)-1)/3), 1),Q$8,"m")/3)+1)&lt;=INT(($H91*(INT(DATEDIF(DATE(YEAR($E91), 1+3*INT((MONTH($E91)-1)/3), 1),DATE(YEAR($F91), 1+3*INT((MONTH($F91)-1)/3), 1),"m")/3)+1))),2,IF(AND((INT(DATEDIF(DATE(YEAR($E91), 1+3*INT((MONTH($E91)-1)/3), 1),Q$8,"m")/3)+1)=INT(($H91*(INT(DATEDIF(DATE(YEAR($E91),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R91" s="19">
        <f>IF(OR($E91="", $F91="", R$8=""),"",IF(AND(R$8&lt;=$F91, EDATE(R$8,3)-1&gt;=$E91),IF((INT(DATEDIF(DATE(YEAR($E91), 1+3*INT((MONTH($E91)-1)/3), 1),R$8,"m")/3)+1)&lt;=INT(($H91*(INT(DATEDIF(DATE(YEAR($E91), 1+3*INT((MONTH($E91)-1)/3), 1),DATE(YEAR($F91), 1+3*INT((MONTH($F91)-1)/3), 1),"m")/3)+1))),2,IF(AND((INT(DATEDIF(DATE(YEAR($E91), 1+3*INT((MONTH($E91)-1)/3), 1),R$8,"m")/3)+1)=INT(($H91*(INT(DATEDIF(DATE(YEAR($E91),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S91" s="19">
        <f>IF(OR($E91="", $F91="", S$8=""),"",IF(AND(S$8&lt;=$F91, EDATE(S$8,3)-1&gt;=$E91),IF((INT(DATEDIF(DATE(YEAR($E91), 1+3*INT((MONTH($E91)-1)/3), 1),S$8,"m")/3)+1)&lt;=INT(($H91*(INT(DATEDIF(DATE(YEAR($E91), 1+3*INT((MONTH($E91)-1)/3), 1),DATE(YEAR($F91), 1+3*INT((MONTH($F91)-1)/3), 1),"m")/3)+1))),2,IF(AND((INT(DATEDIF(DATE(YEAR($E91), 1+3*INT((MONTH($E91)-1)/3), 1),S$8,"m")/3)+1)=INT(($H91*(INT(DATEDIF(DATE(YEAR($E91),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T91" s="19">
        <f>IF(OR($E91="", $F91="", T$8=""),"",IF(AND(T$8&lt;=$F91, EDATE(T$8,3)-1&gt;=$E91),IF((INT(DATEDIF(DATE(YEAR($E91), 1+3*INT((MONTH($E91)-1)/3), 1),T$8,"m")/3)+1)&lt;=INT(($H91*(INT(DATEDIF(DATE(YEAR($E91), 1+3*INT((MONTH($E91)-1)/3), 1),DATE(YEAR($F91), 1+3*INT((MONTH($F91)-1)/3), 1),"m")/3)+1))),2,IF(AND((INT(DATEDIF(DATE(YEAR($E91), 1+3*INT((MONTH($E91)-1)/3), 1),T$8,"m")/3)+1)=INT(($H91*(INT(DATEDIF(DATE(YEAR($E91),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U91" s="19">
        <f>IF(OR($E91="", $F91="", U$8=""),"",IF(AND(U$8&lt;=$F91, EDATE(U$8,3)-1&gt;=$E91),IF((INT(DATEDIF(DATE(YEAR($E91), 1+3*INT((MONTH($E91)-1)/3), 1),U$8,"m")/3)+1)&lt;=INT(($H91*(INT(DATEDIF(DATE(YEAR($E91), 1+3*INT((MONTH($E91)-1)/3), 1),DATE(YEAR($F91), 1+3*INT((MONTH($F91)-1)/3), 1),"m")/3)+1))),2,IF(AND((INT(DATEDIF(DATE(YEAR($E91), 1+3*INT((MONTH($E91)-1)/3), 1),U$8,"m")/3)+1)=INT(($H91*(INT(DATEDIF(DATE(YEAR($E91),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V91" s="19">
        <f>IF(OR($E91="", $F91="", V$8=""),"",IF(AND(V$8&lt;=$F91, EDATE(V$8,3)-1&gt;=$E91),IF((INT(DATEDIF(DATE(YEAR($E91), 1+3*INT((MONTH($E91)-1)/3), 1),V$8,"m")/3)+1)&lt;=INT(($H91*(INT(DATEDIF(DATE(YEAR($E91), 1+3*INT((MONTH($E91)-1)/3), 1),DATE(YEAR($F91), 1+3*INT((MONTH($F91)-1)/3), 1),"m")/3)+1))),2,IF(AND((INT(DATEDIF(DATE(YEAR($E91), 1+3*INT((MONTH($E91)-1)/3), 1),V$8,"m")/3)+1)=INT(($H91*(INT(DATEDIF(DATE(YEAR($E91),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W91" s="19">
        <f>IF(OR($E91="", $F91="", W$8=""),"",IF(AND(W$8&lt;=$F91, EDATE(W$8,3)-1&gt;=$E91),IF((INT(DATEDIF(DATE(YEAR($E91), 1+3*INT((MONTH($E91)-1)/3), 1),W$8,"m")/3)+1)&lt;=INT(($H91*(INT(DATEDIF(DATE(YEAR($E91), 1+3*INT((MONTH($E91)-1)/3), 1),DATE(YEAR($F91), 1+3*INT((MONTH($F91)-1)/3), 1),"m")/3)+1))),2,IF(AND((INT(DATEDIF(DATE(YEAR($E91), 1+3*INT((MONTH($E91)-1)/3), 1),W$8,"m")/3)+1)=INT(($H91*(INT(DATEDIF(DATE(YEAR($E91),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X91" s="19">
        <f>IF(OR($E91="", $F91="", X$8=""),"",IF(AND(X$8&lt;=$F91, EDATE(X$8,3)-1&gt;=$E91),IF((INT(DATEDIF(DATE(YEAR($E91), 1+3*INT((MONTH($E91)-1)/3), 1),X$8,"m")/3)+1)&lt;=INT(($H91*(INT(DATEDIF(DATE(YEAR($E91), 1+3*INT((MONTH($E91)-1)/3), 1),DATE(YEAR($F91), 1+3*INT((MONTH($F91)-1)/3), 1),"m")/3)+1))),2,IF(AND((INT(DATEDIF(DATE(YEAR($E91), 1+3*INT((MONTH($E91)-1)/3), 1),X$8,"m")/3)+1)=INT(($H91*(INT(DATEDIF(DATE(YEAR($E91),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Y91" s="19">
        <f>IF(OR($E91="", $F91="", Y$8=""),"",IF(AND(Y$8&lt;=$F91, EDATE(Y$8,3)-1&gt;=$E91),IF((INT(DATEDIF(DATE(YEAR($E91), 1+3*INT((MONTH($E91)-1)/3), 1),Y$8,"m")/3)+1)&lt;=INT(($H91*(INT(DATEDIF(DATE(YEAR($E91), 1+3*INT((MONTH($E91)-1)/3), 1),DATE(YEAR($F91), 1+3*INT((MONTH($F91)-1)/3), 1),"m")/3)+1))),2,IF(AND((INT(DATEDIF(DATE(YEAR($E91), 1+3*INT((MONTH($E91)-1)/3), 1),Y$8,"m")/3)+1)=INT(($H91*(INT(DATEDIF(DATE(YEAR($E91),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Z91" s="19">
        <f>IF(OR($E91="", $F91="", Z$8=""),"",IF(AND(Z$8&lt;=$F91, EDATE(Z$8,3)-1&gt;=$E91),IF((INT(DATEDIF(DATE(YEAR($E91), 1+3*INT((MONTH($E91)-1)/3), 1),Z$8,"m")/3)+1)&lt;=INT(($H91*(INT(DATEDIF(DATE(YEAR($E91), 1+3*INT((MONTH($E91)-1)/3), 1),DATE(YEAR($F91), 1+3*INT((MONTH($F91)-1)/3), 1),"m")/3)+1))),2,IF(AND((INT(DATEDIF(DATE(YEAR($E91), 1+3*INT((MONTH($E91)-1)/3), 1),Z$8,"m")/3)+1)=INT(($H91*(INT(DATEDIF(DATE(YEAR($E91),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A91" s="19">
        <f>IF(OR($E91="", $F91="", AA$8=""),"",IF(AND(AA$8&lt;=$F91, EDATE(AA$8,3)-1&gt;=$E91),IF((INT(DATEDIF(DATE(YEAR($E91), 1+3*INT((MONTH($E91)-1)/3), 1),AA$8,"m")/3)+1)&lt;=INT(($H91*(INT(DATEDIF(DATE(YEAR($E91), 1+3*INT((MONTH($E91)-1)/3), 1),DATE(YEAR($F91), 1+3*INT((MONTH($F91)-1)/3), 1),"m")/3)+1))),2,IF(AND((INT(DATEDIF(DATE(YEAR($E91), 1+3*INT((MONTH($E91)-1)/3), 1),AA$8,"m")/3)+1)=INT(($H91*(INT(DATEDIF(DATE(YEAR($E91),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B91" s="19">
        <f>IF(OR($E91="", $F91="", AB$8=""),"",IF(AND(AB$8&lt;=$F91, EDATE(AB$8,3)-1&gt;=$E91),IF((INT(DATEDIF(DATE(YEAR($E91), 1+3*INT((MONTH($E91)-1)/3), 1),AB$8,"m")/3)+1)&lt;=INT(($H91*(INT(DATEDIF(DATE(YEAR($E91), 1+3*INT((MONTH($E91)-1)/3), 1),DATE(YEAR($F91), 1+3*INT((MONTH($F91)-1)/3), 1),"m")/3)+1))),2,IF(AND((INT(DATEDIF(DATE(YEAR($E91), 1+3*INT((MONTH($E91)-1)/3), 1),AB$8,"m")/3)+1)=INT(($H91*(INT(DATEDIF(DATE(YEAR($E91),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C91" s="19">
        <f>IF(OR($E91="", $F91="", AC$8=""),"",IF(AND(AC$8&lt;=$F91, EDATE(AC$8,3)-1&gt;=$E91),IF((INT(DATEDIF(DATE(YEAR($E91), 1+3*INT((MONTH($E91)-1)/3), 1),AC$8,"m")/3)+1)&lt;=INT(($H91*(INT(DATEDIF(DATE(YEAR($E91), 1+3*INT((MONTH($E91)-1)/3), 1),DATE(YEAR($F91), 1+3*INT((MONTH($F91)-1)/3), 1),"m")/3)+1))),2,IF(AND((INT(DATEDIF(DATE(YEAR($E91), 1+3*INT((MONTH($E91)-1)/3), 1),AC$8,"m")/3)+1)=INT(($H91*(INT(DATEDIF(DATE(YEAR($E91),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D91" s="19">
        <f>IF(OR($E91="", $F91="", AD$8=""),"",IF(AND(AD$8&lt;=$F91, EDATE(AD$8,3)-1&gt;=$E91),IF((INT(DATEDIF(DATE(YEAR($E91), 1+3*INT((MONTH($E91)-1)/3), 1),AD$8,"m")/3)+1)&lt;=INT(($H91*(INT(DATEDIF(DATE(YEAR($E91), 1+3*INT((MONTH($E91)-1)/3), 1),DATE(YEAR($F91), 1+3*INT((MONTH($F91)-1)/3), 1),"m")/3)+1))),2,IF(AND((INT(DATEDIF(DATE(YEAR($E91), 1+3*INT((MONTH($E91)-1)/3), 1),AD$8,"m")/3)+1)=INT(($H91*(INT(DATEDIF(DATE(YEAR($E91),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E91" s="19">
        <f>IF(OR($E91="", $F91="", AE$8=""),"",IF(AND(AE$8&lt;=$F91, EDATE(AE$8,3)-1&gt;=$E91),IF((INT(DATEDIF(DATE(YEAR($E91), 1+3*INT((MONTH($E91)-1)/3), 1),AE$8,"m")/3)+1)&lt;=INT(($H91*(INT(DATEDIF(DATE(YEAR($E91), 1+3*INT((MONTH($E91)-1)/3), 1),DATE(YEAR($F91), 1+3*INT((MONTH($F91)-1)/3), 1),"m")/3)+1))),2,IF(AND((INT(DATEDIF(DATE(YEAR($E91), 1+3*INT((MONTH($E91)-1)/3), 1),AE$8,"m")/3)+1)=INT(($H91*(INT(DATEDIF(DATE(YEAR($E91),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F91" s="19">
        <f>IF(OR($E91="", $F91="", AF$8=""),"",IF(AND(AF$8&lt;=$F91, EDATE(AF$8,3)-1&gt;=$E91),IF((INT(DATEDIF(DATE(YEAR($E91), 1+3*INT((MONTH($E91)-1)/3), 1),AF$8,"m")/3)+1)&lt;=INT(($H91*(INT(DATEDIF(DATE(YEAR($E91), 1+3*INT((MONTH($E91)-1)/3), 1),DATE(YEAR($F91), 1+3*INT((MONTH($F91)-1)/3), 1),"m")/3)+1))),2,IF(AND((INT(DATEDIF(DATE(YEAR($E91), 1+3*INT((MONTH($E91)-1)/3), 1),AF$8,"m")/3)+1)=INT(($H91*(INT(DATEDIF(DATE(YEAR($E91),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G91" s="19">
        <f>IF(OR($E91="", $F91="", AG$8=""),"",IF(AND(AG$8&lt;=$F91, EDATE(AG$8,3)-1&gt;=$E91),IF((INT(DATEDIF(DATE(YEAR($E91), 1+3*INT((MONTH($E91)-1)/3), 1),AG$8,"m")/3)+1)&lt;=INT(($H91*(INT(DATEDIF(DATE(YEAR($E91), 1+3*INT((MONTH($E91)-1)/3), 1),DATE(YEAR($F91), 1+3*INT((MONTH($F91)-1)/3), 1),"m")/3)+1))),2,IF(AND((INT(DATEDIF(DATE(YEAR($E91), 1+3*INT((MONTH($E91)-1)/3), 1),AG$8,"m")/3)+1)=INT(($H91*(INT(DATEDIF(DATE(YEAR($E91),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H91" s="19">
        <f>IF(OR($E91="", $F91="", AH$8=""),"",IF(AND(AH$8&lt;=$F91, EDATE(AH$8,3)-1&gt;=$E91),IF((INT(DATEDIF(DATE(YEAR($E91), 1+3*INT((MONTH($E91)-1)/3), 1),AH$8,"m")/3)+1)&lt;=INT(($H91*(INT(DATEDIF(DATE(YEAR($E91), 1+3*INT((MONTH($E91)-1)/3), 1),DATE(YEAR($F91), 1+3*INT((MONTH($F91)-1)/3), 1),"m")/3)+1))),2,IF(AND((INT(DATEDIF(DATE(YEAR($E91), 1+3*INT((MONTH($E91)-1)/3), 1),AH$8,"m")/3)+1)=INT(($H91*(INT(DATEDIF(DATE(YEAR($E91),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I91" s="19">
        <f>IF(OR($E91="", $F91="", AI$8=""),"",IF(AND(AI$8&lt;=$F91, EDATE(AI$8,3)-1&gt;=$E91),IF((INT(DATEDIF(DATE(YEAR($E91), 1+3*INT((MONTH($E91)-1)/3), 1),AI$8,"m")/3)+1)&lt;=INT(($H91*(INT(DATEDIF(DATE(YEAR($E91), 1+3*INT((MONTH($E91)-1)/3), 1),DATE(YEAR($F91), 1+3*INT((MONTH($F91)-1)/3), 1),"m")/3)+1))),2,IF(AND((INT(DATEDIF(DATE(YEAR($E91), 1+3*INT((MONTH($E91)-1)/3), 1),AI$8,"m")/3)+1)=INT(($H91*(INT(DATEDIF(DATE(YEAR($E91),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  <c r="AJ91" s="19">
        <f>IF(OR($E91="", $F91="", AJ$8=""),"",IF(AND(AJ$8&lt;=$F91, EDATE(AJ$8,3)-1&gt;=$E91),IF((INT(DATEDIF(DATE(YEAR($E91), 1+3*INT((MONTH($E91)-1)/3), 1),AJ$8,"m")/3)+1)&lt;=INT(($H91*(INT(DATEDIF(DATE(YEAR($E91), 1+3*INT((MONTH($E91)-1)/3), 1),DATE(YEAR($F91), 1+3*INT((MONTH($F91)-1)/3), 1),"m")/3)+1))),2,IF(AND((INT(DATEDIF(DATE(YEAR($E91), 1+3*INT((MONTH($E91)-1)/3), 1),AJ$8,"m")/3)+1)=INT(($H91*(INT(DATEDIF(DATE(YEAR($E91), 1+3*INT((MONTH($E91)-1)/3), 1),DATE(YEAR($F91), 1+3*INT((MONTH($F91)-1)/3), 1),"m")/3)+1)))+1,(($H91*(INT(DATEDIF(DATE(YEAR($E91), 1+3*INT((MONTH($E91)-1)/3), 1),DATE(YEAR($F91), 1+3*INT((MONTH($F91)-1)/3), 1),"m")/3)+1))-INT(($H91*(INT(DATEDIF(DATE(YEAR($E91), 1+3*INT((MONTH($E91)-1)/3), 1),DATE(YEAR($F91), 1+3*INT((MONTH($F91)-1)/3), 1),"m")/3)+1)))&gt;0)),3,1)),""))</f>
        <v/>
      </c>
    </row>
    <row r="92">
      <c r="A92" s="14">
        <f>IF(Datos!A87="","",Datos!A87)</f>
        <v/>
      </c>
      <c r="B92" s="15">
        <f>IF(Datos!B87="","",Datos!B87)</f>
        <v/>
      </c>
      <c r="C92" s="15">
        <f>IF(Datos!C87="","",Datos!C87)</f>
        <v/>
      </c>
      <c r="D92" s="15">
        <f>IF(Datos!D87="","",Datos!D87)</f>
        <v/>
      </c>
      <c r="E92" s="16">
        <f>IF(Datos!E87="","",Datos!E87)</f>
        <v/>
      </c>
      <c r="F92" s="16">
        <f>IF(Datos!F87="","",Datos!F87)</f>
        <v/>
      </c>
      <c r="G92" s="17">
        <f>IF(Datos!G87="","",Datos!G87)</f>
        <v/>
      </c>
      <c r="H92" s="18">
        <f>IF(Datos!H87="","",Datos!H87)</f>
        <v/>
      </c>
      <c r="I92" s="14">
        <f>IF(Datos!I87="","",Datos!I87)</f>
        <v/>
      </c>
      <c r="J92" s="14">
        <f>IF(Datos!J87="","",Datos!J87)</f>
        <v/>
      </c>
      <c r="K92" s="14">
        <f>IF(Datos!L87="","",Datos!L87)</f>
        <v/>
      </c>
      <c r="L92" s="15">
        <f>IF(Datos!N87="","",Datos!N87)</f>
        <v/>
      </c>
      <c r="M92" s="19">
        <f>IF(OR($E92="", $F92="", M$8=""),"",IF(AND(M$8&lt;=$F92, EDATE(M$8,3)-1&gt;=$E92),IF((INT(DATEDIF(DATE(YEAR($E92), 1+3*INT((MONTH($E92)-1)/3), 1),M$8,"m")/3)+1)&lt;=INT(($H92*(INT(DATEDIF(DATE(YEAR($E92), 1+3*INT((MONTH($E92)-1)/3), 1),DATE(YEAR($F92), 1+3*INT((MONTH($F92)-1)/3), 1),"m")/3)+1))),2,IF(AND((INT(DATEDIF(DATE(YEAR($E92), 1+3*INT((MONTH($E92)-1)/3), 1),M$8,"m")/3)+1)=INT(($H92*(INT(DATEDIF(DATE(YEAR($E92),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N92" s="19">
        <f>IF(OR($E92="", $F92="", N$8=""),"",IF(AND(N$8&lt;=$F92, EDATE(N$8,3)-1&gt;=$E92),IF((INT(DATEDIF(DATE(YEAR($E92), 1+3*INT((MONTH($E92)-1)/3), 1),N$8,"m")/3)+1)&lt;=INT(($H92*(INT(DATEDIF(DATE(YEAR($E92), 1+3*INT((MONTH($E92)-1)/3), 1),DATE(YEAR($F92), 1+3*INT((MONTH($F92)-1)/3), 1),"m")/3)+1))),2,IF(AND((INT(DATEDIF(DATE(YEAR($E92), 1+3*INT((MONTH($E92)-1)/3), 1),N$8,"m")/3)+1)=INT(($H92*(INT(DATEDIF(DATE(YEAR($E92),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O92" s="19">
        <f>IF(OR($E92="", $F92="", O$8=""),"",IF(AND(O$8&lt;=$F92, EDATE(O$8,3)-1&gt;=$E92),IF((INT(DATEDIF(DATE(YEAR($E92), 1+3*INT((MONTH($E92)-1)/3), 1),O$8,"m")/3)+1)&lt;=INT(($H92*(INT(DATEDIF(DATE(YEAR($E92), 1+3*INT((MONTH($E92)-1)/3), 1),DATE(YEAR($F92), 1+3*INT((MONTH($F92)-1)/3), 1),"m")/3)+1))),2,IF(AND((INT(DATEDIF(DATE(YEAR($E92), 1+3*INT((MONTH($E92)-1)/3), 1),O$8,"m")/3)+1)=INT(($H92*(INT(DATEDIF(DATE(YEAR($E92),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P92" s="19">
        <f>IF(OR($E92="", $F92="", P$8=""),"",IF(AND(P$8&lt;=$F92, EDATE(P$8,3)-1&gt;=$E92),IF((INT(DATEDIF(DATE(YEAR($E92), 1+3*INT((MONTH($E92)-1)/3), 1),P$8,"m")/3)+1)&lt;=INT(($H92*(INT(DATEDIF(DATE(YEAR($E92), 1+3*INT((MONTH($E92)-1)/3), 1),DATE(YEAR($F92), 1+3*INT((MONTH($F92)-1)/3), 1),"m")/3)+1))),2,IF(AND((INT(DATEDIF(DATE(YEAR($E92), 1+3*INT((MONTH($E92)-1)/3), 1),P$8,"m")/3)+1)=INT(($H92*(INT(DATEDIF(DATE(YEAR($E92),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Q92" s="19">
        <f>IF(OR($E92="", $F92="", Q$8=""),"",IF(AND(Q$8&lt;=$F92, EDATE(Q$8,3)-1&gt;=$E92),IF((INT(DATEDIF(DATE(YEAR($E92), 1+3*INT((MONTH($E92)-1)/3), 1),Q$8,"m")/3)+1)&lt;=INT(($H92*(INT(DATEDIF(DATE(YEAR($E92), 1+3*INT((MONTH($E92)-1)/3), 1),DATE(YEAR($F92), 1+3*INT((MONTH($F92)-1)/3), 1),"m")/3)+1))),2,IF(AND((INT(DATEDIF(DATE(YEAR($E92), 1+3*INT((MONTH($E92)-1)/3), 1),Q$8,"m")/3)+1)=INT(($H92*(INT(DATEDIF(DATE(YEAR($E92),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R92" s="19">
        <f>IF(OR($E92="", $F92="", R$8=""),"",IF(AND(R$8&lt;=$F92, EDATE(R$8,3)-1&gt;=$E92),IF((INT(DATEDIF(DATE(YEAR($E92), 1+3*INT((MONTH($E92)-1)/3), 1),R$8,"m")/3)+1)&lt;=INT(($H92*(INT(DATEDIF(DATE(YEAR($E92), 1+3*INT((MONTH($E92)-1)/3), 1),DATE(YEAR($F92), 1+3*INT((MONTH($F92)-1)/3), 1),"m")/3)+1))),2,IF(AND((INT(DATEDIF(DATE(YEAR($E92), 1+3*INT((MONTH($E92)-1)/3), 1),R$8,"m")/3)+1)=INT(($H92*(INT(DATEDIF(DATE(YEAR($E92),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S92" s="19">
        <f>IF(OR($E92="", $F92="", S$8=""),"",IF(AND(S$8&lt;=$F92, EDATE(S$8,3)-1&gt;=$E92),IF((INT(DATEDIF(DATE(YEAR($E92), 1+3*INT((MONTH($E92)-1)/3), 1),S$8,"m")/3)+1)&lt;=INT(($H92*(INT(DATEDIF(DATE(YEAR($E92), 1+3*INT((MONTH($E92)-1)/3), 1),DATE(YEAR($F92), 1+3*INT((MONTH($F92)-1)/3), 1),"m")/3)+1))),2,IF(AND((INT(DATEDIF(DATE(YEAR($E92), 1+3*INT((MONTH($E92)-1)/3), 1),S$8,"m")/3)+1)=INT(($H92*(INT(DATEDIF(DATE(YEAR($E92),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T92" s="19">
        <f>IF(OR($E92="", $F92="", T$8=""),"",IF(AND(T$8&lt;=$F92, EDATE(T$8,3)-1&gt;=$E92),IF((INT(DATEDIF(DATE(YEAR($E92), 1+3*INT((MONTH($E92)-1)/3), 1),T$8,"m")/3)+1)&lt;=INT(($H92*(INT(DATEDIF(DATE(YEAR($E92), 1+3*INT((MONTH($E92)-1)/3), 1),DATE(YEAR($F92), 1+3*INT((MONTH($F92)-1)/3), 1),"m")/3)+1))),2,IF(AND((INT(DATEDIF(DATE(YEAR($E92), 1+3*INT((MONTH($E92)-1)/3), 1),T$8,"m")/3)+1)=INT(($H92*(INT(DATEDIF(DATE(YEAR($E92),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U92" s="19">
        <f>IF(OR($E92="", $F92="", U$8=""),"",IF(AND(U$8&lt;=$F92, EDATE(U$8,3)-1&gt;=$E92),IF((INT(DATEDIF(DATE(YEAR($E92), 1+3*INT((MONTH($E92)-1)/3), 1),U$8,"m")/3)+1)&lt;=INT(($H92*(INT(DATEDIF(DATE(YEAR($E92), 1+3*INT((MONTH($E92)-1)/3), 1),DATE(YEAR($F92), 1+3*INT((MONTH($F92)-1)/3), 1),"m")/3)+1))),2,IF(AND((INT(DATEDIF(DATE(YEAR($E92), 1+3*INT((MONTH($E92)-1)/3), 1),U$8,"m")/3)+1)=INT(($H92*(INT(DATEDIF(DATE(YEAR($E92),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V92" s="19">
        <f>IF(OR($E92="", $F92="", V$8=""),"",IF(AND(V$8&lt;=$F92, EDATE(V$8,3)-1&gt;=$E92),IF((INT(DATEDIF(DATE(YEAR($E92), 1+3*INT((MONTH($E92)-1)/3), 1),V$8,"m")/3)+1)&lt;=INT(($H92*(INT(DATEDIF(DATE(YEAR($E92), 1+3*INT((MONTH($E92)-1)/3), 1),DATE(YEAR($F92), 1+3*INT((MONTH($F92)-1)/3), 1),"m")/3)+1))),2,IF(AND((INT(DATEDIF(DATE(YEAR($E92), 1+3*INT((MONTH($E92)-1)/3), 1),V$8,"m")/3)+1)=INT(($H92*(INT(DATEDIF(DATE(YEAR($E92),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W92" s="19">
        <f>IF(OR($E92="", $F92="", W$8=""),"",IF(AND(W$8&lt;=$F92, EDATE(W$8,3)-1&gt;=$E92),IF((INT(DATEDIF(DATE(YEAR($E92), 1+3*INT((MONTH($E92)-1)/3), 1),W$8,"m")/3)+1)&lt;=INT(($H92*(INT(DATEDIF(DATE(YEAR($E92), 1+3*INT((MONTH($E92)-1)/3), 1),DATE(YEAR($F92), 1+3*INT((MONTH($F92)-1)/3), 1),"m")/3)+1))),2,IF(AND((INT(DATEDIF(DATE(YEAR($E92), 1+3*INT((MONTH($E92)-1)/3), 1),W$8,"m")/3)+1)=INT(($H92*(INT(DATEDIF(DATE(YEAR($E92),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X92" s="19">
        <f>IF(OR($E92="", $F92="", X$8=""),"",IF(AND(X$8&lt;=$F92, EDATE(X$8,3)-1&gt;=$E92),IF((INT(DATEDIF(DATE(YEAR($E92), 1+3*INT((MONTH($E92)-1)/3), 1),X$8,"m")/3)+1)&lt;=INT(($H92*(INT(DATEDIF(DATE(YEAR($E92), 1+3*INT((MONTH($E92)-1)/3), 1),DATE(YEAR($F92), 1+3*INT((MONTH($F92)-1)/3), 1),"m")/3)+1))),2,IF(AND((INT(DATEDIF(DATE(YEAR($E92), 1+3*INT((MONTH($E92)-1)/3), 1),X$8,"m")/3)+1)=INT(($H92*(INT(DATEDIF(DATE(YEAR($E92),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Y92" s="19">
        <f>IF(OR($E92="", $F92="", Y$8=""),"",IF(AND(Y$8&lt;=$F92, EDATE(Y$8,3)-1&gt;=$E92),IF((INT(DATEDIF(DATE(YEAR($E92), 1+3*INT((MONTH($E92)-1)/3), 1),Y$8,"m")/3)+1)&lt;=INT(($H92*(INT(DATEDIF(DATE(YEAR($E92), 1+3*INT((MONTH($E92)-1)/3), 1),DATE(YEAR($F92), 1+3*INT((MONTH($F92)-1)/3), 1),"m")/3)+1))),2,IF(AND((INT(DATEDIF(DATE(YEAR($E92), 1+3*INT((MONTH($E92)-1)/3), 1),Y$8,"m")/3)+1)=INT(($H92*(INT(DATEDIF(DATE(YEAR($E92),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Z92" s="19">
        <f>IF(OR($E92="", $F92="", Z$8=""),"",IF(AND(Z$8&lt;=$F92, EDATE(Z$8,3)-1&gt;=$E92),IF((INT(DATEDIF(DATE(YEAR($E92), 1+3*INT((MONTH($E92)-1)/3), 1),Z$8,"m")/3)+1)&lt;=INT(($H92*(INT(DATEDIF(DATE(YEAR($E92), 1+3*INT((MONTH($E92)-1)/3), 1),DATE(YEAR($F92), 1+3*INT((MONTH($F92)-1)/3), 1),"m")/3)+1))),2,IF(AND((INT(DATEDIF(DATE(YEAR($E92), 1+3*INT((MONTH($E92)-1)/3), 1),Z$8,"m")/3)+1)=INT(($H92*(INT(DATEDIF(DATE(YEAR($E92),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A92" s="19">
        <f>IF(OR($E92="", $F92="", AA$8=""),"",IF(AND(AA$8&lt;=$F92, EDATE(AA$8,3)-1&gt;=$E92),IF((INT(DATEDIF(DATE(YEAR($E92), 1+3*INT((MONTH($E92)-1)/3), 1),AA$8,"m")/3)+1)&lt;=INT(($H92*(INT(DATEDIF(DATE(YEAR($E92), 1+3*INT((MONTH($E92)-1)/3), 1),DATE(YEAR($F92), 1+3*INT((MONTH($F92)-1)/3), 1),"m")/3)+1))),2,IF(AND((INT(DATEDIF(DATE(YEAR($E92), 1+3*INT((MONTH($E92)-1)/3), 1),AA$8,"m")/3)+1)=INT(($H92*(INT(DATEDIF(DATE(YEAR($E92),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B92" s="19">
        <f>IF(OR($E92="", $F92="", AB$8=""),"",IF(AND(AB$8&lt;=$F92, EDATE(AB$8,3)-1&gt;=$E92),IF((INT(DATEDIF(DATE(YEAR($E92), 1+3*INT((MONTH($E92)-1)/3), 1),AB$8,"m")/3)+1)&lt;=INT(($H92*(INT(DATEDIF(DATE(YEAR($E92), 1+3*INT((MONTH($E92)-1)/3), 1),DATE(YEAR($F92), 1+3*INT((MONTH($F92)-1)/3), 1),"m")/3)+1))),2,IF(AND((INT(DATEDIF(DATE(YEAR($E92), 1+3*INT((MONTH($E92)-1)/3), 1),AB$8,"m")/3)+1)=INT(($H92*(INT(DATEDIF(DATE(YEAR($E92),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C92" s="19">
        <f>IF(OR($E92="", $F92="", AC$8=""),"",IF(AND(AC$8&lt;=$F92, EDATE(AC$8,3)-1&gt;=$E92),IF((INT(DATEDIF(DATE(YEAR($E92), 1+3*INT((MONTH($E92)-1)/3), 1),AC$8,"m")/3)+1)&lt;=INT(($H92*(INT(DATEDIF(DATE(YEAR($E92), 1+3*INT((MONTH($E92)-1)/3), 1),DATE(YEAR($F92), 1+3*INT((MONTH($F92)-1)/3), 1),"m")/3)+1))),2,IF(AND((INT(DATEDIF(DATE(YEAR($E92), 1+3*INT((MONTH($E92)-1)/3), 1),AC$8,"m")/3)+1)=INT(($H92*(INT(DATEDIF(DATE(YEAR($E92),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D92" s="19">
        <f>IF(OR($E92="", $F92="", AD$8=""),"",IF(AND(AD$8&lt;=$F92, EDATE(AD$8,3)-1&gt;=$E92),IF((INT(DATEDIF(DATE(YEAR($E92), 1+3*INT((MONTH($E92)-1)/3), 1),AD$8,"m")/3)+1)&lt;=INT(($H92*(INT(DATEDIF(DATE(YEAR($E92), 1+3*INT((MONTH($E92)-1)/3), 1),DATE(YEAR($F92), 1+3*INT((MONTH($F92)-1)/3), 1),"m")/3)+1))),2,IF(AND((INT(DATEDIF(DATE(YEAR($E92), 1+3*INT((MONTH($E92)-1)/3), 1),AD$8,"m")/3)+1)=INT(($H92*(INT(DATEDIF(DATE(YEAR($E92),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E92" s="19">
        <f>IF(OR($E92="", $F92="", AE$8=""),"",IF(AND(AE$8&lt;=$F92, EDATE(AE$8,3)-1&gt;=$E92),IF((INT(DATEDIF(DATE(YEAR($E92), 1+3*INT((MONTH($E92)-1)/3), 1),AE$8,"m")/3)+1)&lt;=INT(($H92*(INT(DATEDIF(DATE(YEAR($E92), 1+3*INT((MONTH($E92)-1)/3), 1),DATE(YEAR($F92), 1+3*INT((MONTH($F92)-1)/3), 1),"m")/3)+1))),2,IF(AND((INT(DATEDIF(DATE(YEAR($E92), 1+3*INT((MONTH($E92)-1)/3), 1),AE$8,"m")/3)+1)=INT(($H92*(INT(DATEDIF(DATE(YEAR($E92),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F92" s="19">
        <f>IF(OR($E92="", $F92="", AF$8=""),"",IF(AND(AF$8&lt;=$F92, EDATE(AF$8,3)-1&gt;=$E92),IF((INT(DATEDIF(DATE(YEAR($E92), 1+3*INT((MONTH($E92)-1)/3), 1),AF$8,"m")/3)+1)&lt;=INT(($H92*(INT(DATEDIF(DATE(YEAR($E92), 1+3*INT((MONTH($E92)-1)/3), 1),DATE(YEAR($F92), 1+3*INT((MONTH($F92)-1)/3), 1),"m")/3)+1))),2,IF(AND((INT(DATEDIF(DATE(YEAR($E92), 1+3*INT((MONTH($E92)-1)/3), 1),AF$8,"m")/3)+1)=INT(($H92*(INT(DATEDIF(DATE(YEAR($E92),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G92" s="19">
        <f>IF(OR($E92="", $F92="", AG$8=""),"",IF(AND(AG$8&lt;=$F92, EDATE(AG$8,3)-1&gt;=$E92),IF((INT(DATEDIF(DATE(YEAR($E92), 1+3*INT((MONTH($E92)-1)/3), 1),AG$8,"m")/3)+1)&lt;=INT(($H92*(INT(DATEDIF(DATE(YEAR($E92), 1+3*INT((MONTH($E92)-1)/3), 1),DATE(YEAR($F92), 1+3*INT((MONTH($F92)-1)/3), 1),"m")/3)+1))),2,IF(AND((INT(DATEDIF(DATE(YEAR($E92), 1+3*INT((MONTH($E92)-1)/3), 1),AG$8,"m")/3)+1)=INT(($H92*(INT(DATEDIF(DATE(YEAR($E92),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H92" s="19">
        <f>IF(OR($E92="", $F92="", AH$8=""),"",IF(AND(AH$8&lt;=$F92, EDATE(AH$8,3)-1&gt;=$E92),IF((INT(DATEDIF(DATE(YEAR($E92), 1+3*INT((MONTH($E92)-1)/3), 1),AH$8,"m")/3)+1)&lt;=INT(($H92*(INT(DATEDIF(DATE(YEAR($E92), 1+3*INT((MONTH($E92)-1)/3), 1),DATE(YEAR($F92), 1+3*INT((MONTH($F92)-1)/3), 1),"m")/3)+1))),2,IF(AND((INT(DATEDIF(DATE(YEAR($E92), 1+3*INT((MONTH($E92)-1)/3), 1),AH$8,"m")/3)+1)=INT(($H92*(INT(DATEDIF(DATE(YEAR($E92),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I92" s="19">
        <f>IF(OR($E92="", $F92="", AI$8=""),"",IF(AND(AI$8&lt;=$F92, EDATE(AI$8,3)-1&gt;=$E92),IF((INT(DATEDIF(DATE(YEAR($E92), 1+3*INT((MONTH($E92)-1)/3), 1),AI$8,"m")/3)+1)&lt;=INT(($H92*(INT(DATEDIF(DATE(YEAR($E92), 1+3*INT((MONTH($E92)-1)/3), 1),DATE(YEAR($F92), 1+3*INT((MONTH($F92)-1)/3), 1),"m")/3)+1))),2,IF(AND((INT(DATEDIF(DATE(YEAR($E92), 1+3*INT((MONTH($E92)-1)/3), 1),AI$8,"m")/3)+1)=INT(($H92*(INT(DATEDIF(DATE(YEAR($E92),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  <c r="AJ92" s="19">
        <f>IF(OR($E92="", $F92="", AJ$8=""),"",IF(AND(AJ$8&lt;=$F92, EDATE(AJ$8,3)-1&gt;=$E92),IF((INT(DATEDIF(DATE(YEAR($E92), 1+3*INT((MONTH($E92)-1)/3), 1),AJ$8,"m")/3)+1)&lt;=INT(($H92*(INT(DATEDIF(DATE(YEAR($E92), 1+3*INT((MONTH($E92)-1)/3), 1),DATE(YEAR($F92), 1+3*INT((MONTH($F92)-1)/3), 1),"m")/3)+1))),2,IF(AND((INT(DATEDIF(DATE(YEAR($E92), 1+3*INT((MONTH($E92)-1)/3), 1),AJ$8,"m")/3)+1)=INT(($H92*(INT(DATEDIF(DATE(YEAR($E92), 1+3*INT((MONTH($E92)-1)/3), 1),DATE(YEAR($F92), 1+3*INT((MONTH($F92)-1)/3), 1),"m")/3)+1)))+1,(($H92*(INT(DATEDIF(DATE(YEAR($E92), 1+3*INT((MONTH($E92)-1)/3), 1),DATE(YEAR($F92), 1+3*INT((MONTH($F92)-1)/3), 1),"m")/3)+1))-INT(($H92*(INT(DATEDIF(DATE(YEAR($E92), 1+3*INT((MONTH($E92)-1)/3), 1),DATE(YEAR($F92), 1+3*INT((MONTH($F92)-1)/3), 1),"m")/3)+1)))&gt;0)),3,1)),""))</f>
        <v/>
      </c>
    </row>
    <row r="93">
      <c r="A93" s="14">
        <f>IF(Datos!A88="","",Datos!A88)</f>
        <v/>
      </c>
      <c r="B93" s="15">
        <f>IF(Datos!B88="","",Datos!B88)</f>
        <v/>
      </c>
      <c r="C93" s="15">
        <f>IF(Datos!C88="","",Datos!C88)</f>
        <v/>
      </c>
      <c r="D93" s="15">
        <f>IF(Datos!D88="","",Datos!D88)</f>
        <v/>
      </c>
      <c r="E93" s="16">
        <f>IF(Datos!E88="","",Datos!E88)</f>
        <v/>
      </c>
      <c r="F93" s="16">
        <f>IF(Datos!F88="","",Datos!F88)</f>
        <v/>
      </c>
      <c r="G93" s="17">
        <f>IF(Datos!G88="","",Datos!G88)</f>
        <v/>
      </c>
      <c r="H93" s="18">
        <f>IF(Datos!H88="","",Datos!H88)</f>
        <v/>
      </c>
      <c r="I93" s="14">
        <f>IF(Datos!I88="","",Datos!I88)</f>
        <v/>
      </c>
      <c r="J93" s="14">
        <f>IF(Datos!J88="","",Datos!J88)</f>
        <v/>
      </c>
      <c r="K93" s="14">
        <f>IF(Datos!L88="","",Datos!L88)</f>
        <v/>
      </c>
      <c r="L93" s="15">
        <f>IF(Datos!N88="","",Datos!N88)</f>
        <v/>
      </c>
      <c r="M93" s="19">
        <f>IF(OR($E93="", $F93="", M$8=""),"",IF(AND(M$8&lt;=$F93, EDATE(M$8,3)-1&gt;=$E93),IF((INT(DATEDIF(DATE(YEAR($E93), 1+3*INT((MONTH($E93)-1)/3), 1),M$8,"m")/3)+1)&lt;=INT(($H93*(INT(DATEDIF(DATE(YEAR($E93), 1+3*INT((MONTH($E93)-1)/3), 1),DATE(YEAR($F93), 1+3*INT((MONTH($F93)-1)/3), 1),"m")/3)+1))),2,IF(AND((INT(DATEDIF(DATE(YEAR($E93), 1+3*INT((MONTH($E93)-1)/3), 1),M$8,"m")/3)+1)=INT(($H93*(INT(DATEDIF(DATE(YEAR($E93),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N93" s="19">
        <f>IF(OR($E93="", $F93="", N$8=""),"",IF(AND(N$8&lt;=$F93, EDATE(N$8,3)-1&gt;=$E93),IF((INT(DATEDIF(DATE(YEAR($E93), 1+3*INT((MONTH($E93)-1)/3), 1),N$8,"m")/3)+1)&lt;=INT(($H93*(INT(DATEDIF(DATE(YEAR($E93), 1+3*INT((MONTH($E93)-1)/3), 1),DATE(YEAR($F93), 1+3*INT((MONTH($F93)-1)/3), 1),"m")/3)+1))),2,IF(AND((INT(DATEDIF(DATE(YEAR($E93), 1+3*INT((MONTH($E93)-1)/3), 1),N$8,"m")/3)+1)=INT(($H93*(INT(DATEDIF(DATE(YEAR($E93),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O93" s="19">
        <f>IF(OR($E93="", $F93="", O$8=""),"",IF(AND(O$8&lt;=$F93, EDATE(O$8,3)-1&gt;=$E93),IF((INT(DATEDIF(DATE(YEAR($E93), 1+3*INT((MONTH($E93)-1)/3), 1),O$8,"m")/3)+1)&lt;=INT(($H93*(INT(DATEDIF(DATE(YEAR($E93), 1+3*INT((MONTH($E93)-1)/3), 1),DATE(YEAR($F93), 1+3*INT((MONTH($F93)-1)/3), 1),"m")/3)+1))),2,IF(AND((INT(DATEDIF(DATE(YEAR($E93), 1+3*INT((MONTH($E93)-1)/3), 1),O$8,"m")/3)+1)=INT(($H93*(INT(DATEDIF(DATE(YEAR($E93),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P93" s="19">
        <f>IF(OR($E93="", $F93="", P$8=""),"",IF(AND(P$8&lt;=$F93, EDATE(P$8,3)-1&gt;=$E93),IF((INT(DATEDIF(DATE(YEAR($E93), 1+3*INT((MONTH($E93)-1)/3), 1),P$8,"m")/3)+1)&lt;=INT(($H93*(INT(DATEDIF(DATE(YEAR($E93), 1+3*INT((MONTH($E93)-1)/3), 1),DATE(YEAR($F93), 1+3*INT((MONTH($F93)-1)/3), 1),"m")/3)+1))),2,IF(AND((INT(DATEDIF(DATE(YEAR($E93), 1+3*INT((MONTH($E93)-1)/3), 1),P$8,"m")/3)+1)=INT(($H93*(INT(DATEDIF(DATE(YEAR($E93),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Q93" s="19">
        <f>IF(OR($E93="", $F93="", Q$8=""),"",IF(AND(Q$8&lt;=$F93, EDATE(Q$8,3)-1&gt;=$E93),IF((INT(DATEDIF(DATE(YEAR($E93), 1+3*INT((MONTH($E93)-1)/3), 1),Q$8,"m")/3)+1)&lt;=INT(($H93*(INT(DATEDIF(DATE(YEAR($E93), 1+3*INT((MONTH($E93)-1)/3), 1),DATE(YEAR($F93), 1+3*INT((MONTH($F93)-1)/3), 1),"m")/3)+1))),2,IF(AND((INT(DATEDIF(DATE(YEAR($E93), 1+3*INT((MONTH($E93)-1)/3), 1),Q$8,"m")/3)+1)=INT(($H93*(INT(DATEDIF(DATE(YEAR($E93),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R93" s="19">
        <f>IF(OR($E93="", $F93="", R$8=""),"",IF(AND(R$8&lt;=$F93, EDATE(R$8,3)-1&gt;=$E93),IF((INT(DATEDIF(DATE(YEAR($E93), 1+3*INT((MONTH($E93)-1)/3), 1),R$8,"m")/3)+1)&lt;=INT(($H93*(INT(DATEDIF(DATE(YEAR($E93), 1+3*INT((MONTH($E93)-1)/3), 1),DATE(YEAR($F93), 1+3*INT((MONTH($F93)-1)/3), 1),"m")/3)+1))),2,IF(AND((INT(DATEDIF(DATE(YEAR($E93), 1+3*INT((MONTH($E93)-1)/3), 1),R$8,"m")/3)+1)=INT(($H93*(INT(DATEDIF(DATE(YEAR($E93),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S93" s="19">
        <f>IF(OR($E93="", $F93="", S$8=""),"",IF(AND(S$8&lt;=$F93, EDATE(S$8,3)-1&gt;=$E93),IF((INT(DATEDIF(DATE(YEAR($E93), 1+3*INT((MONTH($E93)-1)/3), 1),S$8,"m")/3)+1)&lt;=INT(($H93*(INT(DATEDIF(DATE(YEAR($E93), 1+3*INT((MONTH($E93)-1)/3), 1),DATE(YEAR($F93), 1+3*INT((MONTH($F93)-1)/3), 1),"m")/3)+1))),2,IF(AND((INT(DATEDIF(DATE(YEAR($E93), 1+3*INT((MONTH($E93)-1)/3), 1),S$8,"m")/3)+1)=INT(($H93*(INT(DATEDIF(DATE(YEAR($E93),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T93" s="19">
        <f>IF(OR($E93="", $F93="", T$8=""),"",IF(AND(T$8&lt;=$F93, EDATE(T$8,3)-1&gt;=$E93),IF((INT(DATEDIF(DATE(YEAR($E93), 1+3*INT((MONTH($E93)-1)/3), 1),T$8,"m")/3)+1)&lt;=INT(($H93*(INT(DATEDIF(DATE(YEAR($E93), 1+3*INT((MONTH($E93)-1)/3), 1),DATE(YEAR($F93), 1+3*INT((MONTH($F93)-1)/3), 1),"m")/3)+1))),2,IF(AND((INT(DATEDIF(DATE(YEAR($E93), 1+3*INT((MONTH($E93)-1)/3), 1),T$8,"m")/3)+1)=INT(($H93*(INT(DATEDIF(DATE(YEAR($E93),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U93" s="19">
        <f>IF(OR($E93="", $F93="", U$8=""),"",IF(AND(U$8&lt;=$F93, EDATE(U$8,3)-1&gt;=$E93),IF((INT(DATEDIF(DATE(YEAR($E93), 1+3*INT((MONTH($E93)-1)/3), 1),U$8,"m")/3)+1)&lt;=INT(($H93*(INT(DATEDIF(DATE(YEAR($E93), 1+3*INT((MONTH($E93)-1)/3), 1),DATE(YEAR($F93), 1+3*INT((MONTH($F93)-1)/3), 1),"m")/3)+1))),2,IF(AND((INT(DATEDIF(DATE(YEAR($E93), 1+3*INT((MONTH($E93)-1)/3), 1),U$8,"m")/3)+1)=INT(($H93*(INT(DATEDIF(DATE(YEAR($E93),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V93" s="19">
        <f>IF(OR($E93="", $F93="", V$8=""),"",IF(AND(V$8&lt;=$F93, EDATE(V$8,3)-1&gt;=$E93),IF((INT(DATEDIF(DATE(YEAR($E93), 1+3*INT((MONTH($E93)-1)/3), 1),V$8,"m")/3)+1)&lt;=INT(($H93*(INT(DATEDIF(DATE(YEAR($E93), 1+3*INT((MONTH($E93)-1)/3), 1),DATE(YEAR($F93), 1+3*INT((MONTH($F93)-1)/3), 1),"m")/3)+1))),2,IF(AND((INT(DATEDIF(DATE(YEAR($E93), 1+3*INT((MONTH($E93)-1)/3), 1),V$8,"m")/3)+1)=INT(($H93*(INT(DATEDIF(DATE(YEAR($E93),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W93" s="19">
        <f>IF(OR($E93="", $F93="", W$8=""),"",IF(AND(W$8&lt;=$F93, EDATE(W$8,3)-1&gt;=$E93),IF((INT(DATEDIF(DATE(YEAR($E93), 1+3*INT((MONTH($E93)-1)/3), 1),W$8,"m")/3)+1)&lt;=INT(($H93*(INT(DATEDIF(DATE(YEAR($E93), 1+3*INT((MONTH($E93)-1)/3), 1),DATE(YEAR($F93), 1+3*INT((MONTH($F93)-1)/3), 1),"m")/3)+1))),2,IF(AND((INT(DATEDIF(DATE(YEAR($E93), 1+3*INT((MONTH($E93)-1)/3), 1),W$8,"m")/3)+1)=INT(($H93*(INT(DATEDIF(DATE(YEAR($E93),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X93" s="19">
        <f>IF(OR($E93="", $F93="", X$8=""),"",IF(AND(X$8&lt;=$F93, EDATE(X$8,3)-1&gt;=$E93),IF((INT(DATEDIF(DATE(YEAR($E93), 1+3*INT((MONTH($E93)-1)/3), 1),X$8,"m")/3)+1)&lt;=INT(($H93*(INT(DATEDIF(DATE(YEAR($E93), 1+3*INT((MONTH($E93)-1)/3), 1),DATE(YEAR($F93), 1+3*INT((MONTH($F93)-1)/3), 1),"m")/3)+1))),2,IF(AND((INT(DATEDIF(DATE(YEAR($E93), 1+3*INT((MONTH($E93)-1)/3), 1),X$8,"m")/3)+1)=INT(($H93*(INT(DATEDIF(DATE(YEAR($E93),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Y93" s="19">
        <f>IF(OR($E93="", $F93="", Y$8=""),"",IF(AND(Y$8&lt;=$F93, EDATE(Y$8,3)-1&gt;=$E93),IF((INT(DATEDIF(DATE(YEAR($E93), 1+3*INT((MONTH($E93)-1)/3), 1),Y$8,"m")/3)+1)&lt;=INT(($H93*(INT(DATEDIF(DATE(YEAR($E93), 1+3*INT((MONTH($E93)-1)/3), 1),DATE(YEAR($F93), 1+3*INT((MONTH($F93)-1)/3), 1),"m")/3)+1))),2,IF(AND((INT(DATEDIF(DATE(YEAR($E93), 1+3*INT((MONTH($E93)-1)/3), 1),Y$8,"m")/3)+1)=INT(($H93*(INT(DATEDIF(DATE(YEAR($E93),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Z93" s="19">
        <f>IF(OR($E93="", $F93="", Z$8=""),"",IF(AND(Z$8&lt;=$F93, EDATE(Z$8,3)-1&gt;=$E93),IF((INT(DATEDIF(DATE(YEAR($E93), 1+3*INT((MONTH($E93)-1)/3), 1),Z$8,"m")/3)+1)&lt;=INT(($H93*(INT(DATEDIF(DATE(YEAR($E93), 1+3*INT((MONTH($E93)-1)/3), 1),DATE(YEAR($F93), 1+3*INT((MONTH($F93)-1)/3), 1),"m")/3)+1))),2,IF(AND((INT(DATEDIF(DATE(YEAR($E93), 1+3*INT((MONTH($E93)-1)/3), 1),Z$8,"m")/3)+1)=INT(($H93*(INT(DATEDIF(DATE(YEAR($E93),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A93" s="19">
        <f>IF(OR($E93="", $F93="", AA$8=""),"",IF(AND(AA$8&lt;=$F93, EDATE(AA$8,3)-1&gt;=$E93),IF((INT(DATEDIF(DATE(YEAR($E93), 1+3*INT((MONTH($E93)-1)/3), 1),AA$8,"m")/3)+1)&lt;=INT(($H93*(INT(DATEDIF(DATE(YEAR($E93), 1+3*INT((MONTH($E93)-1)/3), 1),DATE(YEAR($F93), 1+3*INT((MONTH($F93)-1)/3), 1),"m")/3)+1))),2,IF(AND((INT(DATEDIF(DATE(YEAR($E93), 1+3*INT((MONTH($E93)-1)/3), 1),AA$8,"m")/3)+1)=INT(($H93*(INT(DATEDIF(DATE(YEAR($E93),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B93" s="19">
        <f>IF(OR($E93="", $F93="", AB$8=""),"",IF(AND(AB$8&lt;=$F93, EDATE(AB$8,3)-1&gt;=$E93),IF((INT(DATEDIF(DATE(YEAR($E93), 1+3*INT((MONTH($E93)-1)/3), 1),AB$8,"m")/3)+1)&lt;=INT(($H93*(INT(DATEDIF(DATE(YEAR($E93), 1+3*INT((MONTH($E93)-1)/3), 1),DATE(YEAR($F93), 1+3*INT((MONTH($F93)-1)/3), 1),"m")/3)+1))),2,IF(AND((INT(DATEDIF(DATE(YEAR($E93), 1+3*INT((MONTH($E93)-1)/3), 1),AB$8,"m")/3)+1)=INT(($H93*(INT(DATEDIF(DATE(YEAR($E93),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C93" s="19">
        <f>IF(OR($E93="", $F93="", AC$8=""),"",IF(AND(AC$8&lt;=$F93, EDATE(AC$8,3)-1&gt;=$E93),IF((INT(DATEDIF(DATE(YEAR($E93), 1+3*INT((MONTH($E93)-1)/3), 1),AC$8,"m")/3)+1)&lt;=INT(($H93*(INT(DATEDIF(DATE(YEAR($E93), 1+3*INT((MONTH($E93)-1)/3), 1),DATE(YEAR($F93), 1+3*INT((MONTH($F93)-1)/3), 1),"m")/3)+1))),2,IF(AND((INT(DATEDIF(DATE(YEAR($E93), 1+3*INT((MONTH($E93)-1)/3), 1),AC$8,"m")/3)+1)=INT(($H93*(INT(DATEDIF(DATE(YEAR($E93),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D93" s="19">
        <f>IF(OR($E93="", $F93="", AD$8=""),"",IF(AND(AD$8&lt;=$F93, EDATE(AD$8,3)-1&gt;=$E93),IF((INT(DATEDIF(DATE(YEAR($E93), 1+3*INT((MONTH($E93)-1)/3), 1),AD$8,"m")/3)+1)&lt;=INT(($H93*(INT(DATEDIF(DATE(YEAR($E93), 1+3*INT((MONTH($E93)-1)/3), 1),DATE(YEAR($F93), 1+3*INT((MONTH($F93)-1)/3), 1),"m")/3)+1))),2,IF(AND((INT(DATEDIF(DATE(YEAR($E93), 1+3*INT((MONTH($E93)-1)/3), 1),AD$8,"m")/3)+1)=INT(($H93*(INT(DATEDIF(DATE(YEAR($E93),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E93" s="19">
        <f>IF(OR($E93="", $F93="", AE$8=""),"",IF(AND(AE$8&lt;=$F93, EDATE(AE$8,3)-1&gt;=$E93),IF((INT(DATEDIF(DATE(YEAR($E93), 1+3*INT((MONTH($E93)-1)/3), 1),AE$8,"m")/3)+1)&lt;=INT(($H93*(INT(DATEDIF(DATE(YEAR($E93), 1+3*INT((MONTH($E93)-1)/3), 1),DATE(YEAR($F93), 1+3*INT((MONTH($F93)-1)/3), 1),"m")/3)+1))),2,IF(AND((INT(DATEDIF(DATE(YEAR($E93), 1+3*INT((MONTH($E93)-1)/3), 1),AE$8,"m")/3)+1)=INT(($H93*(INT(DATEDIF(DATE(YEAR($E93),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F93" s="19">
        <f>IF(OR($E93="", $F93="", AF$8=""),"",IF(AND(AF$8&lt;=$F93, EDATE(AF$8,3)-1&gt;=$E93),IF((INT(DATEDIF(DATE(YEAR($E93), 1+3*INT((MONTH($E93)-1)/3), 1),AF$8,"m")/3)+1)&lt;=INT(($H93*(INT(DATEDIF(DATE(YEAR($E93), 1+3*INT((MONTH($E93)-1)/3), 1),DATE(YEAR($F93), 1+3*INT((MONTH($F93)-1)/3), 1),"m")/3)+1))),2,IF(AND((INT(DATEDIF(DATE(YEAR($E93), 1+3*INT((MONTH($E93)-1)/3), 1),AF$8,"m")/3)+1)=INT(($H93*(INT(DATEDIF(DATE(YEAR($E93),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G93" s="19">
        <f>IF(OR($E93="", $F93="", AG$8=""),"",IF(AND(AG$8&lt;=$F93, EDATE(AG$8,3)-1&gt;=$E93),IF((INT(DATEDIF(DATE(YEAR($E93), 1+3*INT((MONTH($E93)-1)/3), 1),AG$8,"m")/3)+1)&lt;=INT(($H93*(INT(DATEDIF(DATE(YEAR($E93), 1+3*INT((MONTH($E93)-1)/3), 1),DATE(YEAR($F93), 1+3*INT((MONTH($F93)-1)/3), 1),"m")/3)+1))),2,IF(AND((INT(DATEDIF(DATE(YEAR($E93), 1+3*INT((MONTH($E93)-1)/3), 1),AG$8,"m")/3)+1)=INT(($H93*(INT(DATEDIF(DATE(YEAR($E93),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H93" s="19">
        <f>IF(OR($E93="", $F93="", AH$8=""),"",IF(AND(AH$8&lt;=$F93, EDATE(AH$8,3)-1&gt;=$E93),IF((INT(DATEDIF(DATE(YEAR($E93), 1+3*INT((MONTH($E93)-1)/3), 1),AH$8,"m")/3)+1)&lt;=INT(($H93*(INT(DATEDIF(DATE(YEAR($E93), 1+3*INT((MONTH($E93)-1)/3), 1),DATE(YEAR($F93), 1+3*INT((MONTH($F93)-1)/3), 1),"m")/3)+1))),2,IF(AND((INT(DATEDIF(DATE(YEAR($E93), 1+3*INT((MONTH($E93)-1)/3), 1),AH$8,"m")/3)+1)=INT(($H93*(INT(DATEDIF(DATE(YEAR($E93),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I93" s="19">
        <f>IF(OR($E93="", $F93="", AI$8=""),"",IF(AND(AI$8&lt;=$F93, EDATE(AI$8,3)-1&gt;=$E93),IF((INT(DATEDIF(DATE(YEAR($E93), 1+3*INT((MONTH($E93)-1)/3), 1),AI$8,"m")/3)+1)&lt;=INT(($H93*(INT(DATEDIF(DATE(YEAR($E93), 1+3*INT((MONTH($E93)-1)/3), 1),DATE(YEAR($F93), 1+3*INT((MONTH($F93)-1)/3), 1),"m")/3)+1))),2,IF(AND((INT(DATEDIF(DATE(YEAR($E93), 1+3*INT((MONTH($E93)-1)/3), 1),AI$8,"m")/3)+1)=INT(($H93*(INT(DATEDIF(DATE(YEAR($E93),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  <c r="AJ93" s="19">
        <f>IF(OR($E93="", $F93="", AJ$8=""),"",IF(AND(AJ$8&lt;=$F93, EDATE(AJ$8,3)-1&gt;=$E93),IF((INT(DATEDIF(DATE(YEAR($E93), 1+3*INT((MONTH($E93)-1)/3), 1),AJ$8,"m")/3)+1)&lt;=INT(($H93*(INT(DATEDIF(DATE(YEAR($E93), 1+3*INT((MONTH($E93)-1)/3), 1),DATE(YEAR($F93), 1+3*INT((MONTH($F93)-1)/3), 1),"m")/3)+1))),2,IF(AND((INT(DATEDIF(DATE(YEAR($E93), 1+3*INT((MONTH($E93)-1)/3), 1),AJ$8,"m")/3)+1)=INT(($H93*(INT(DATEDIF(DATE(YEAR($E93), 1+3*INT((MONTH($E93)-1)/3), 1),DATE(YEAR($F93), 1+3*INT((MONTH($F93)-1)/3), 1),"m")/3)+1)))+1,(($H93*(INT(DATEDIF(DATE(YEAR($E93), 1+3*INT((MONTH($E93)-1)/3), 1),DATE(YEAR($F93), 1+3*INT((MONTH($F93)-1)/3), 1),"m")/3)+1))-INT(($H93*(INT(DATEDIF(DATE(YEAR($E93), 1+3*INT((MONTH($E93)-1)/3), 1),DATE(YEAR($F93), 1+3*INT((MONTH($F93)-1)/3), 1),"m")/3)+1)))&gt;0)),3,1)),""))</f>
        <v/>
      </c>
    </row>
    <row r="94">
      <c r="A94" s="14">
        <f>IF(Datos!A89="","",Datos!A89)</f>
        <v/>
      </c>
      <c r="B94" s="15">
        <f>IF(Datos!B89="","",Datos!B89)</f>
        <v/>
      </c>
      <c r="C94" s="15">
        <f>IF(Datos!C89="","",Datos!C89)</f>
        <v/>
      </c>
      <c r="D94" s="15">
        <f>IF(Datos!D89="","",Datos!D89)</f>
        <v/>
      </c>
      <c r="E94" s="16">
        <f>IF(Datos!E89="","",Datos!E89)</f>
        <v/>
      </c>
      <c r="F94" s="16">
        <f>IF(Datos!F89="","",Datos!F89)</f>
        <v/>
      </c>
      <c r="G94" s="17">
        <f>IF(Datos!G89="","",Datos!G89)</f>
        <v/>
      </c>
      <c r="H94" s="18">
        <f>IF(Datos!H89="","",Datos!H89)</f>
        <v/>
      </c>
      <c r="I94" s="14">
        <f>IF(Datos!I89="","",Datos!I89)</f>
        <v/>
      </c>
      <c r="J94" s="14">
        <f>IF(Datos!J89="","",Datos!J89)</f>
        <v/>
      </c>
      <c r="K94" s="14">
        <f>IF(Datos!L89="","",Datos!L89)</f>
        <v/>
      </c>
      <c r="L94" s="15">
        <f>IF(Datos!N89="","",Datos!N89)</f>
        <v/>
      </c>
      <c r="M94" s="19">
        <f>IF(OR($E94="", $F94="", M$8=""),"",IF(AND(M$8&lt;=$F94, EDATE(M$8,3)-1&gt;=$E94),IF((INT(DATEDIF(DATE(YEAR($E94), 1+3*INT((MONTH($E94)-1)/3), 1),M$8,"m")/3)+1)&lt;=INT(($H94*(INT(DATEDIF(DATE(YEAR($E94), 1+3*INT((MONTH($E94)-1)/3), 1),DATE(YEAR($F94), 1+3*INT((MONTH($F94)-1)/3), 1),"m")/3)+1))),2,IF(AND((INT(DATEDIF(DATE(YEAR($E94), 1+3*INT((MONTH($E94)-1)/3), 1),M$8,"m")/3)+1)=INT(($H94*(INT(DATEDIF(DATE(YEAR($E94),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N94" s="19">
        <f>IF(OR($E94="", $F94="", N$8=""),"",IF(AND(N$8&lt;=$F94, EDATE(N$8,3)-1&gt;=$E94),IF((INT(DATEDIF(DATE(YEAR($E94), 1+3*INT((MONTH($E94)-1)/3), 1),N$8,"m")/3)+1)&lt;=INT(($H94*(INT(DATEDIF(DATE(YEAR($E94), 1+3*INT((MONTH($E94)-1)/3), 1),DATE(YEAR($F94), 1+3*INT((MONTH($F94)-1)/3), 1),"m")/3)+1))),2,IF(AND((INT(DATEDIF(DATE(YEAR($E94), 1+3*INT((MONTH($E94)-1)/3), 1),N$8,"m")/3)+1)=INT(($H94*(INT(DATEDIF(DATE(YEAR($E94),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O94" s="19">
        <f>IF(OR($E94="", $F94="", O$8=""),"",IF(AND(O$8&lt;=$F94, EDATE(O$8,3)-1&gt;=$E94),IF((INT(DATEDIF(DATE(YEAR($E94), 1+3*INT((MONTH($E94)-1)/3), 1),O$8,"m")/3)+1)&lt;=INT(($H94*(INT(DATEDIF(DATE(YEAR($E94), 1+3*INT((MONTH($E94)-1)/3), 1),DATE(YEAR($F94), 1+3*INT((MONTH($F94)-1)/3), 1),"m")/3)+1))),2,IF(AND((INT(DATEDIF(DATE(YEAR($E94), 1+3*INT((MONTH($E94)-1)/3), 1),O$8,"m")/3)+1)=INT(($H94*(INT(DATEDIF(DATE(YEAR($E94),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P94" s="19">
        <f>IF(OR($E94="", $F94="", P$8=""),"",IF(AND(P$8&lt;=$F94, EDATE(P$8,3)-1&gt;=$E94),IF((INT(DATEDIF(DATE(YEAR($E94), 1+3*INT((MONTH($E94)-1)/3), 1),P$8,"m")/3)+1)&lt;=INT(($H94*(INT(DATEDIF(DATE(YEAR($E94), 1+3*INT((MONTH($E94)-1)/3), 1),DATE(YEAR($F94), 1+3*INT((MONTH($F94)-1)/3), 1),"m")/3)+1))),2,IF(AND((INT(DATEDIF(DATE(YEAR($E94), 1+3*INT((MONTH($E94)-1)/3), 1),P$8,"m")/3)+1)=INT(($H94*(INT(DATEDIF(DATE(YEAR($E94),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Q94" s="19">
        <f>IF(OR($E94="", $F94="", Q$8=""),"",IF(AND(Q$8&lt;=$F94, EDATE(Q$8,3)-1&gt;=$E94),IF((INT(DATEDIF(DATE(YEAR($E94), 1+3*INT((MONTH($E94)-1)/3), 1),Q$8,"m")/3)+1)&lt;=INT(($H94*(INT(DATEDIF(DATE(YEAR($E94), 1+3*INT((MONTH($E94)-1)/3), 1),DATE(YEAR($F94), 1+3*INT((MONTH($F94)-1)/3), 1),"m")/3)+1))),2,IF(AND((INT(DATEDIF(DATE(YEAR($E94), 1+3*INT((MONTH($E94)-1)/3), 1),Q$8,"m")/3)+1)=INT(($H94*(INT(DATEDIF(DATE(YEAR($E94),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R94" s="19">
        <f>IF(OR($E94="", $F94="", R$8=""),"",IF(AND(R$8&lt;=$F94, EDATE(R$8,3)-1&gt;=$E94),IF((INT(DATEDIF(DATE(YEAR($E94), 1+3*INT((MONTH($E94)-1)/3), 1),R$8,"m")/3)+1)&lt;=INT(($H94*(INT(DATEDIF(DATE(YEAR($E94), 1+3*INT((MONTH($E94)-1)/3), 1),DATE(YEAR($F94), 1+3*INT((MONTH($F94)-1)/3), 1),"m")/3)+1))),2,IF(AND((INT(DATEDIF(DATE(YEAR($E94), 1+3*INT((MONTH($E94)-1)/3), 1),R$8,"m")/3)+1)=INT(($H94*(INT(DATEDIF(DATE(YEAR($E94),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S94" s="19">
        <f>IF(OR($E94="", $F94="", S$8=""),"",IF(AND(S$8&lt;=$F94, EDATE(S$8,3)-1&gt;=$E94),IF((INT(DATEDIF(DATE(YEAR($E94), 1+3*INT((MONTH($E94)-1)/3), 1),S$8,"m")/3)+1)&lt;=INT(($H94*(INT(DATEDIF(DATE(YEAR($E94), 1+3*INT((MONTH($E94)-1)/3), 1),DATE(YEAR($F94), 1+3*INT((MONTH($F94)-1)/3), 1),"m")/3)+1))),2,IF(AND((INT(DATEDIF(DATE(YEAR($E94), 1+3*INT((MONTH($E94)-1)/3), 1),S$8,"m")/3)+1)=INT(($H94*(INT(DATEDIF(DATE(YEAR($E94),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T94" s="19">
        <f>IF(OR($E94="", $F94="", T$8=""),"",IF(AND(T$8&lt;=$F94, EDATE(T$8,3)-1&gt;=$E94),IF((INT(DATEDIF(DATE(YEAR($E94), 1+3*INT((MONTH($E94)-1)/3), 1),T$8,"m")/3)+1)&lt;=INT(($H94*(INT(DATEDIF(DATE(YEAR($E94), 1+3*INT((MONTH($E94)-1)/3), 1),DATE(YEAR($F94), 1+3*INT((MONTH($F94)-1)/3), 1),"m")/3)+1))),2,IF(AND((INT(DATEDIF(DATE(YEAR($E94), 1+3*INT((MONTH($E94)-1)/3), 1),T$8,"m")/3)+1)=INT(($H94*(INT(DATEDIF(DATE(YEAR($E94),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U94" s="19">
        <f>IF(OR($E94="", $F94="", U$8=""),"",IF(AND(U$8&lt;=$F94, EDATE(U$8,3)-1&gt;=$E94),IF((INT(DATEDIF(DATE(YEAR($E94), 1+3*INT((MONTH($E94)-1)/3), 1),U$8,"m")/3)+1)&lt;=INT(($H94*(INT(DATEDIF(DATE(YEAR($E94), 1+3*INT((MONTH($E94)-1)/3), 1),DATE(YEAR($F94), 1+3*INT((MONTH($F94)-1)/3), 1),"m")/3)+1))),2,IF(AND((INT(DATEDIF(DATE(YEAR($E94), 1+3*INT((MONTH($E94)-1)/3), 1),U$8,"m")/3)+1)=INT(($H94*(INT(DATEDIF(DATE(YEAR($E94),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V94" s="19">
        <f>IF(OR($E94="", $F94="", V$8=""),"",IF(AND(V$8&lt;=$F94, EDATE(V$8,3)-1&gt;=$E94),IF((INT(DATEDIF(DATE(YEAR($E94), 1+3*INT((MONTH($E94)-1)/3), 1),V$8,"m")/3)+1)&lt;=INT(($H94*(INT(DATEDIF(DATE(YEAR($E94), 1+3*INT((MONTH($E94)-1)/3), 1),DATE(YEAR($F94), 1+3*INT((MONTH($F94)-1)/3), 1),"m")/3)+1))),2,IF(AND((INT(DATEDIF(DATE(YEAR($E94), 1+3*INT((MONTH($E94)-1)/3), 1),V$8,"m")/3)+1)=INT(($H94*(INT(DATEDIF(DATE(YEAR($E94),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W94" s="19">
        <f>IF(OR($E94="", $F94="", W$8=""),"",IF(AND(W$8&lt;=$F94, EDATE(W$8,3)-1&gt;=$E94),IF((INT(DATEDIF(DATE(YEAR($E94), 1+3*INT((MONTH($E94)-1)/3), 1),W$8,"m")/3)+1)&lt;=INT(($H94*(INT(DATEDIF(DATE(YEAR($E94), 1+3*INT((MONTH($E94)-1)/3), 1),DATE(YEAR($F94), 1+3*INT((MONTH($F94)-1)/3), 1),"m")/3)+1))),2,IF(AND((INT(DATEDIF(DATE(YEAR($E94), 1+3*INT((MONTH($E94)-1)/3), 1),W$8,"m")/3)+1)=INT(($H94*(INT(DATEDIF(DATE(YEAR($E94),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X94" s="19">
        <f>IF(OR($E94="", $F94="", X$8=""),"",IF(AND(X$8&lt;=$F94, EDATE(X$8,3)-1&gt;=$E94),IF((INT(DATEDIF(DATE(YEAR($E94), 1+3*INT((MONTH($E94)-1)/3), 1),X$8,"m")/3)+1)&lt;=INT(($H94*(INT(DATEDIF(DATE(YEAR($E94), 1+3*INT((MONTH($E94)-1)/3), 1),DATE(YEAR($F94), 1+3*INT((MONTH($F94)-1)/3), 1),"m")/3)+1))),2,IF(AND((INT(DATEDIF(DATE(YEAR($E94), 1+3*INT((MONTH($E94)-1)/3), 1),X$8,"m")/3)+1)=INT(($H94*(INT(DATEDIF(DATE(YEAR($E94),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Y94" s="19">
        <f>IF(OR($E94="", $F94="", Y$8=""),"",IF(AND(Y$8&lt;=$F94, EDATE(Y$8,3)-1&gt;=$E94),IF((INT(DATEDIF(DATE(YEAR($E94), 1+3*INT((MONTH($E94)-1)/3), 1),Y$8,"m")/3)+1)&lt;=INT(($H94*(INT(DATEDIF(DATE(YEAR($E94), 1+3*INT((MONTH($E94)-1)/3), 1),DATE(YEAR($F94), 1+3*INT((MONTH($F94)-1)/3), 1),"m")/3)+1))),2,IF(AND((INT(DATEDIF(DATE(YEAR($E94), 1+3*INT((MONTH($E94)-1)/3), 1),Y$8,"m")/3)+1)=INT(($H94*(INT(DATEDIF(DATE(YEAR($E94),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Z94" s="19">
        <f>IF(OR($E94="", $F94="", Z$8=""),"",IF(AND(Z$8&lt;=$F94, EDATE(Z$8,3)-1&gt;=$E94),IF((INT(DATEDIF(DATE(YEAR($E94), 1+3*INT((MONTH($E94)-1)/3), 1),Z$8,"m")/3)+1)&lt;=INT(($H94*(INT(DATEDIF(DATE(YEAR($E94), 1+3*INT((MONTH($E94)-1)/3), 1),DATE(YEAR($F94), 1+3*INT((MONTH($F94)-1)/3), 1),"m")/3)+1))),2,IF(AND((INT(DATEDIF(DATE(YEAR($E94), 1+3*INT((MONTH($E94)-1)/3), 1),Z$8,"m")/3)+1)=INT(($H94*(INT(DATEDIF(DATE(YEAR($E94),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A94" s="19">
        <f>IF(OR($E94="", $F94="", AA$8=""),"",IF(AND(AA$8&lt;=$F94, EDATE(AA$8,3)-1&gt;=$E94),IF((INT(DATEDIF(DATE(YEAR($E94), 1+3*INT((MONTH($E94)-1)/3), 1),AA$8,"m")/3)+1)&lt;=INT(($H94*(INT(DATEDIF(DATE(YEAR($E94), 1+3*INT((MONTH($E94)-1)/3), 1),DATE(YEAR($F94), 1+3*INT((MONTH($F94)-1)/3), 1),"m")/3)+1))),2,IF(AND((INT(DATEDIF(DATE(YEAR($E94), 1+3*INT((MONTH($E94)-1)/3), 1),AA$8,"m")/3)+1)=INT(($H94*(INT(DATEDIF(DATE(YEAR($E94),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B94" s="19">
        <f>IF(OR($E94="", $F94="", AB$8=""),"",IF(AND(AB$8&lt;=$F94, EDATE(AB$8,3)-1&gt;=$E94),IF((INT(DATEDIF(DATE(YEAR($E94), 1+3*INT((MONTH($E94)-1)/3), 1),AB$8,"m")/3)+1)&lt;=INT(($H94*(INT(DATEDIF(DATE(YEAR($E94), 1+3*INT((MONTH($E94)-1)/3), 1),DATE(YEAR($F94), 1+3*INT((MONTH($F94)-1)/3), 1),"m")/3)+1))),2,IF(AND((INT(DATEDIF(DATE(YEAR($E94), 1+3*INT((MONTH($E94)-1)/3), 1),AB$8,"m")/3)+1)=INT(($H94*(INT(DATEDIF(DATE(YEAR($E94),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C94" s="19">
        <f>IF(OR($E94="", $F94="", AC$8=""),"",IF(AND(AC$8&lt;=$F94, EDATE(AC$8,3)-1&gt;=$E94),IF((INT(DATEDIF(DATE(YEAR($E94), 1+3*INT((MONTH($E94)-1)/3), 1),AC$8,"m")/3)+1)&lt;=INT(($H94*(INT(DATEDIF(DATE(YEAR($E94), 1+3*INT((MONTH($E94)-1)/3), 1),DATE(YEAR($F94), 1+3*INT((MONTH($F94)-1)/3), 1),"m")/3)+1))),2,IF(AND((INT(DATEDIF(DATE(YEAR($E94), 1+3*INT((MONTH($E94)-1)/3), 1),AC$8,"m")/3)+1)=INT(($H94*(INT(DATEDIF(DATE(YEAR($E94),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D94" s="19">
        <f>IF(OR($E94="", $F94="", AD$8=""),"",IF(AND(AD$8&lt;=$F94, EDATE(AD$8,3)-1&gt;=$E94),IF((INT(DATEDIF(DATE(YEAR($E94), 1+3*INT((MONTH($E94)-1)/3), 1),AD$8,"m")/3)+1)&lt;=INT(($H94*(INT(DATEDIF(DATE(YEAR($E94), 1+3*INT((MONTH($E94)-1)/3), 1),DATE(YEAR($F94), 1+3*INT((MONTH($F94)-1)/3), 1),"m")/3)+1))),2,IF(AND((INT(DATEDIF(DATE(YEAR($E94), 1+3*INT((MONTH($E94)-1)/3), 1),AD$8,"m")/3)+1)=INT(($H94*(INT(DATEDIF(DATE(YEAR($E94),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E94" s="19">
        <f>IF(OR($E94="", $F94="", AE$8=""),"",IF(AND(AE$8&lt;=$F94, EDATE(AE$8,3)-1&gt;=$E94),IF((INT(DATEDIF(DATE(YEAR($E94), 1+3*INT((MONTH($E94)-1)/3), 1),AE$8,"m")/3)+1)&lt;=INT(($H94*(INT(DATEDIF(DATE(YEAR($E94), 1+3*INT((MONTH($E94)-1)/3), 1),DATE(YEAR($F94), 1+3*INT((MONTH($F94)-1)/3), 1),"m")/3)+1))),2,IF(AND((INT(DATEDIF(DATE(YEAR($E94), 1+3*INT((MONTH($E94)-1)/3), 1),AE$8,"m")/3)+1)=INT(($H94*(INT(DATEDIF(DATE(YEAR($E94),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F94" s="19">
        <f>IF(OR($E94="", $F94="", AF$8=""),"",IF(AND(AF$8&lt;=$F94, EDATE(AF$8,3)-1&gt;=$E94),IF((INT(DATEDIF(DATE(YEAR($E94), 1+3*INT((MONTH($E94)-1)/3), 1),AF$8,"m")/3)+1)&lt;=INT(($H94*(INT(DATEDIF(DATE(YEAR($E94), 1+3*INT((MONTH($E94)-1)/3), 1),DATE(YEAR($F94), 1+3*INT((MONTH($F94)-1)/3), 1),"m")/3)+1))),2,IF(AND((INT(DATEDIF(DATE(YEAR($E94), 1+3*INT((MONTH($E94)-1)/3), 1),AF$8,"m")/3)+1)=INT(($H94*(INT(DATEDIF(DATE(YEAR($E94),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G94" s="19">
        <f>IF(OR($E94="", $F94="", AG$8=""),"",IF(AND(AG$8&lt;=$F94, EDATE(AG$8,3)-1&gt;=$E94),IF((INT(DATEDIF(DATE(YEAR($E94), 1+3*INT((MONTH($E94)-1)/3), 1),AG$8,"m")/3)+1)&lt;=INT(($H94*(INT(DATEDIF(DATE(YEAR($E94), 1+3*INT((MONTH($E94)-1)/3), 1),DATE(YEAR($F94), 1+3*INT((MONTH($F94)-1)/3), 1),"m")/3)+1))),2,IF(AND((INT(DATEDIF(DATE(YEAR($E94), 1+3*INT((MONTH($E94)-1)/3), 1),AG$8,"m")/3)+1)=INT(($H94*(INT(DATEDIF(DATE(YEAR($E94),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H94" s="19">
        <f>IF(OR($E94="", $F94="", AH$8=""),"",IF(AND(AH$8&lt;=$F94, EDATE(AH$8,3)-1&gt;=$E94),IF((INT(DATEDIF(DATE(YEAR($E94), 1+3*INT((MONTH($E94)-1)/3), 1),AH$8,"m")/3)+1)&lt;=INT(($H94*(INT(DATEDIF(DATE(YEAR($E94), 1+3*INT((MONTH($E94)-1)/3), 1),DATE(YEAR($F94), 1+3*INT((MONTH($F94)-1)/3), 1),"m")/3)+1))),2,IF(AND((INT(DATEDIF(DATE(YEAR($E94), 1+3*INT((MONTH($E94)-1)/3), 1),AH$8,"m")/3)+1)=INT(($H94*(INT(DATEDIF(DATE(YEAR($E94),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I94" s="19">
        <f>IF(OR($E94="", $F94="", AI$8=""),"",IF(AND(AI$8&lt;=$F94, EDATE(AI$8,3)-1&gt;=$E94),IF((INT(DATEDIF(DATE(YEAR($E94), 1+3*INT((MONTH($E94)-1)/3), 1),AI$8,"m")/3)+1)&lt;=INT(($H94*(INT(DATEDIF(DATE(YEAR($E94), 1+3*INT((MONTH($E94)-1)/3), 1),DATE(YEAR($F94), 1+3*INT((MONTH($F94)-1)/3), 1),"m")/3)+1))),2,IF(AND((INT(DATEDIF(DATE(YEAR($E94), 1+3*INT((MONTH($E94)-1)/3), 1),AI$8,"m")/3)+1)=INT(($H94*(INT(DATEDIF(DATE(YEAR($E94),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  <c r="AJ94" s="19">
        <f>IF(OR($E94="", $F94="", AJ$8=""),"",IF(AND(AJ$8&lt;=$F94, EDATE(AJ$8,3)-1&gt;=$E94),IF((INT(DATEDIF(DATE(YEAR($E94), 1+3*INT((MONTH($E94)-1)/3), 1),AJ$8,"m")/3)+1)&lt;=INT(($H94*(INT(DATEDIF(DATE(YEAR($E94), 1+3*INT((MONTH($E94)-1)/3), 1),DATE(YEAR($F94), 1+3*INT((MONTH($F94)-1)/3), 1),"m")/3)+1))),2,IF(AND((INT(DATEDIF(DATE(YEAR($E94), 1+3*INT((MONTH($E94)-1)/3), 1),AJ$8,"m")/3)+1)=INT(($H94*(INT(DATEDIF(DATE(YEAR($E94), 1+3*INT((MONTH($E94)-1)/3), 1),DATE(YEAR($F94), 1+3*INT((MONTH($F94)-1)/3), 1),"m")/3)+1)))+1,(($H94*(INT(DATEDIF(DATE(YEAR($E94), 1+3*INT((MONTH($E94)-1)/3), 1),DATE(YEAR($F94), 1+3*INT((MONTH($F94)-1)/3), 1),"m")/3)+1))-INT(($H94*(INT(DATEDIF(DATE(YEAR($E94), 1+3*INT((MONTH($E94)-1)/3), 1),DATE(YEAR($F94), 1+3*INT((MONTH($F94)-1)/3), 1),"m")/3)+1)))&gt;0)),3,1)),""))</f>
        <v/>
      </c>
    </row>
    <row r="95">
      <c r="A95" s="14">
        <f>IF(Datos!A90="","",Datos!A90)</f>
        <v/>
      </c>
      <c r="B95" s="15">
        <f>IF(Datos!B90="","",Datos!B90)</f>
        <v/>
      </c>
      <c r="C95" s="15">
        <f>IF(Datos!C90="","",Datos!C90)</f>
        <v/>
      </c>
      <c r="D95" s="15">
        <f>IF(Datos!D90="","",Datos!D90)</f>
        <v/>
      </c>
      <c r="E95" s="16">
        <f>IF(Datos!E90="","",Datos!E90)</f>
        <v/>
      </c>
      <c r="F95" s="16">
        <f>IF(Datos!F90="","",Datos!F90)</f>
        <v/>
      </c>
      <c r="G95" s="17">
        <f>IF(Datos!G90="","",Datos!G90)</f>
        <v/>
      </c>
      <c r="H95" s="18">
        <f>IF(Datos!H90="","",Datos!H90)</f>
        <v/>
      </c>
      <c r="I95" s="14">
        <f>IF(Datos!I90="","",Datos!I90)</f>
        <v/>
      </c>
      <c r="J95" s="14">
        <f>IF(Datos!J90="","",Datos!J90)</f>
        <v/>
      </c>
      <c r="K95" s="14">
        <f>IF(Datos!L90="","",Datos!L90)</f>
        <v/>
      </c>
      <c r="L95" s="15">
        <f>IF(Datos!N90="","",Datos!N90)</f>
        <v/>
      </c>
      <c r="M95" s="19">
        <f>IF(OR($E95="", $F95="", M$8=""),"",IF(AND(M$8&lt;=$F95, EDATE(M$8,3)-1&gt;=$E95),IF((INT(DATEDIF(DATE(YEAR($E95), 1+3*INT((MONTH($E95)-1)/3), 1),M$8,"m")/3)+1)&lt;=INT(($H95*(INT(DATEDIF(DATE(YEAR($E95), 1+3*INT((MONTH($E95)-1)/3), 1),DATE(YEAR($F95), 1+3*INT((MONTH($F95)-1)/3), 1),"m")/3)+1))),2,IF(AND((INT(DATEDIF(DATE(YEAR($E95), 1+3*INT((MONTH($E95)-1)/3), 1),M$8,"m")/3)+1)=INT(($H95*(INT(DATEDIF(DATE(YEAR($E95),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N95" s="19">
        <f>IF(OR($E95="", $F95="", N$8=""),"",IF(AND(N$8&lt;=$F95, EDATE(N$8,3)-1&gt;=$E95),IF((INT(DATEDIF(DATE(YEAR($E95), 1+3*INT((MONTH($E95)-1)/3), 1),N$8,"m")/3)+1)&lt;=INT(($H95*(INT(DATEDIF(DATE(YEAR($E95), 1+3*INT((MONTH($E95)-1)/3), 1),DATE(YEAR($F95), 1+3*INT((MONTH($F95)-1)/3), 1),"m")/3)+1))),2,IF(AND((INT(DATEDIF(DATE(YEAR($E95), 1+3*INT((MONTH($E95)-1)/3), 1),N$8,"m")/3)+1)=INT(($H95*(INT(DATEDIF(DATE(YEAR($E95),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O95" s="19">
        <f>IF(OR($E95="", $F95="", O$8=""),"",IF(AND(O$8&lt;=$F95, EDATE(O$8,3)-1&gt;=$E95),IF((INT(DATEDIF(DATE(YEAR($E95), 1+3*INT((MONTH($E95)-1)/3), 1),O$8,"m")/3)+1)&lt;=INT(($H95*(INT(DATEDIF(DATE(YEAR($E95), 1+3*INT((MONTH($E95)-1)/3), 1),DATE(YEAR($F95), 1+3*INT((MONTH($F95)-1)/3), 1),"m")/3)+1))),2,IF(AND((INT(DATEDIF(DATE(YEAR($E95), 1+3*INT((MONTH($E95)-1)/3), 1),O$8,"m")/3)+1)=INT(($H95*(INT(DATEDIF(DATE(YEAR($E95),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P95" s="19">
        <f>IF(OR($E95="", $F95="", P$8=""),"",IF(AND(P$8&lt;=$F95, EDATE(P$8,3)-1&gt;=$E95),IF((INT(DATEDIF(DATE(YEAR($E95), 1+3*INT((MONTH($E95)-1)/3), 1),P$8,"m")/3)+1)&lt;=INT(($H95*(INT(DATEDIF(DATE(YEAR($E95), 1+3*INT((MONTH($E95)-1)/3), 1),DATE(YEAR($F95), 1+3*INT((MONTH($F95)-1)/3), 1),"m")/3)+1))),2,IF(AND((INT(DATEDIF(DATE(YEAR($E95), 1+3*INT((MONTH($E95)-1)/3), 1),P$8,"m")/3)+1)=INT(($H95*(INT(DATEDIF(DATE(YEAR($E95),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Q95" s="19">
        <f>IF(OR($E95="", $F95="", Q$8=""),"",IF(AND(Q$8&lt;=$F95, EDATE(Q$8,3)-1&gt;=$E95),IF((INT(DATEDIF(DATE(YEAR($E95), 1+3*INT((MONTH($E95)-1)/3), 1),Q$8,"m")/3)+1)&lt;=INT(($H95*(INT(DATEDIF(DATE(YEAR($E95), 1+3*INT((MONTH($E95)-1)/3), 1),DATE(YEAR($F95), 1+3*INT((MONTH($F95)-1)/3), 1),"m")/3)+1))),2,IF(AND((INT(DATEDIF(DATE(YEAR($E95), 1+3*INT((MONTH($E95)-1)/3), 1),Q$8,"m")/3)+1)=INT(($H95*(INT(DATEDIF(DATE(YEAR($E95),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R95" s="19">
        <f>IF(OR($E95="", $F95="", R$8=""),"",IF(AND(R$8&lt;=$F95, EDATE(R$8,3)-1&gt;=$E95),IF((INT(DATEDIF(DATE(YEAR($E95), 1+3*INT((MONTH($E95)-1)/3), 1),R$8,"m")/3)+1)&lt;=INT(($H95*(INT(DATEDIF(DATE(YEAR($E95), 1+3*INT((MONTH($E95)-1)/3), 1),DATE(YEAR($F95), 1+3*INT((MONTH($F95)-1)/3), 1),"m")/3)+1))),2,IF(AND((INT(DATEDIF(DATE(YEAR($E95), 1+3*INT((MONTH($E95)-1)/3), 1),R$8,"m")/3)+1)=INT(($H95*(INT(DATEDIF(DATE(YEAR($E95),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S95" s="19">
        <f>IF(OR($E95="", $F95="", S$8=""),"",IF(AND(S$8&lt;=$F95, EDATE(S$8,3)-1&gt;=$E95),IF((INT(DATEDIF(DATE(YEAR($E95), 1+3*INT((MONTH($E95)-1)/3), 1),S$8,"m")/3)+1)&lt;=INT(($H95*(INT(DATEDIF(DATE(YEAR($E95), 1+3*INT((MONTH($E95)-1)/3), 1),DATE(YEAR($F95), 1+3*INT((MONTH($F95)-1)/3), 1),"m")/3)+1))),2,IF(AND((INT(DATEDIF(DATE(YEAR($E95), 1+3*INT((MONTH($E95)-1)/3), 1),S$8,"m")/3)+1)=INT(($H95*(INT(DATEDIF(DATE(YEAR($E95),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T95" s="19">
        <f>IF(OR($E95="", $F95="", T$8=""),"",IF(AND(T$8&lt;=$F95, EDATE(T$8,3)-1&gt;=$E95),IF((INT(DATEDIF(DATE(YEAR($E95), 1+3*INT((MONTH($E95)-1)/3), 1),T$8,"m")/3)+1)&lt;=INT(($H95*(INT(DATEDIF(DATE(YEAR($E95), 1+3*INT((MONTH($E95)-1)/3), 1),DATE(YEAR($F95), 1+3*INT((MONTH($F95)-1)/3), 1),"m")/3)+1))),2,IF(AND((INT(DATEDIF(DATE(YEAR($E95), 1+3*INT((MONTH($E95)-1)/3), 1),T$8,"m")/3)+1)=INT(($H95*(INT(DATEDIF(DATE(YEAR($E95),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U95" s="19">
        <f>IF(OR($E95="", $F95="", U$8=""),"",IF(AND(U$8&lt;=$F95, EDATE(U$8,3)-1&gt;=$E95),IF((INT(DATEDIF(DATE(YEAR($E95), 1+3*INT((MONTH($E95)-1)/3), 1),U$8,"m")/3)+1)&lt;=INT(($H95*(INT(DATEDIF(DATE(YEAR($E95), 1+3*INT((MONTH($E95)-1)/3), 1),DATE(YEAR($F95), 1+3*INT((MONTH($F95)-1)/3), 1),"m")/3)+1))),2,IF(AND((INT(DATEDIF(DATE(YEAR($E95), 1+3*INT((MONTH($E95)-1)/3), 1),U$8,"m")/3)+1)=INT(($H95*(INT(DATEDIF(DATE(YEAR($E95),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V95" s="19">
        <f>IF(OR($E95="", $F95="", V$8=""),"",IF(AND(V$8&lt;=$F95, EDATE(V$8,3)-1&gt;=$E95),IF((INT(DATEDIF(DATE(YEAR($E95), 1+3*INT((MONTH($E95)-1)/3), 1),V$8,"m")/3)+1)&lt;=INT(($H95*(INT(DATEDIF(DATE(YEAR($E95), 1+3*INT((MONTH($E95)-1)/3), 1),DATE(YEAR($F95), 1+3*INT((MONTH($F95)-1)/3), 1),"m")/3)+1))),2,IF(AND((INT(DATEDIF(DATE(YEAR($E95), 1+3*INT((MONTH($E95)-1)/3), 1),V$8,"m")/3)+1)=INT(($H95*(INT(DATEDIF(DATE(YEAR($E95),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W95" s="19">
        <f>IF(OR($E95="", $F95="", W$8=""),"",IF(AND(W$8&lt;=$F95, EDATE(W$8,3)-1&gt;=$E95),IF((INT(DATEDIF(DATE(YEAR($E95), 1+3*INT((MONTH($E95)-1)/3), 1),W$8,"m")/3)+1)&lt;=INT(($H95*(INT(DATEDIF(DATE(YEAR($E95), 1+3*INT((MONTH($E95)-1)/3), 1),DATE(YEAR($F95), 1+3*INT((MONTH($F95)-1)/3), 1),"m")/3)+1))),2,IF(AND((INT(DATEDIF(DATE(YEAR($E95), 1+3*INT((MONTH($E95)-1)/3), 1),W$8,"m")/3)+1)=INT(($H95*(INT(DATEDIF(DATE(YEAR($E95),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X95" s="19">
        <f>IF(OR($E95="", $F95="", X$8=""),"",IF(AND(X$8&lt;=$F95, EDATE(X$8,3)-1&gt;=$E95),IF((INT(DATEDIF(DATE(YEAR($E95), 1+3*INT((MONTH($E95)-1)/3), 1),X$8,"m")/3)+1)&lt;=INT(($H95*(INT(DATEDIF(DATE(YEAR($E95), 1+3*INT((MONTH($E95)-1)/3), 1),DATE(YEAR($F95), 1+3*INT((MONTH($F95)-1)/3), 1),"m")/3)+1))),2,IF(AND((INT(DATEDIF(DATE(YEAR($E95), 1+3*INT((MONTH($E95)-1)/3), 1),X$8,"m")/3)+1)=INT(($H95*(INT(DATEDIF(DATE(YEAR($E95),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Y95" s="19">
        <f>IF(OR($E95="", $F95="", Y$8=""),"",IF(AND(Y$8&lt;=$F95, EDATE(Y$8,3)-1&gt;=$E95),IF((INT(DATEDIF(DATE(YEAR($E95), 1+3*INT((MONTH($E95)-1)/3), 1),Y$8,"m")/3)+1)&lt;=INT(($H95*(INT(DATEDIF(DATE(YEAR($E95), 1+3*INT((MONTH($E95)-1)/3), 1),DATE(YEAR($F95), 1+3*INT((MONTH($F95)-1)/3), 1),"m")/3)+1))),2,IF(AND((INT(DATEDIF(DATE(YEAR($E95), 1+3*INT((MONTH($E95)-1)/3), 1),Y$8,"m")/3)+1)=INT(($H95*(INT(DATEDIF(DATE(YEAR($E95),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Z95" s="19">
        <f>IF(OR($E95="", $F95="", Z$8=""),"",IF(AND(Z$8&lt;=$F95, EDATE(Z$8,3)-1&gt;=$E95),IF((INT(DATEDIF(DATE(YEAR($E95), 1+3*INT((MONTH($E95)-1)/3), 1),Z$8,"m")/3)+1)&lt;=INT(($H95*(INT(DATEDIF(DATE(YEAR($E95), 1+3*INT((MONTH($E95)-1)/3), 1),DATE(YEAR($F95), 1+3*INT((MONTH($F95)-1)/3), 1),"m")/3)+1))),2,IF(AND((INT(DATEDIF(DATE(YEAR($E95), 1+3*INT((MONTH($E95)-1)/3), 1),Z$8,"m")/3)+1)=INT(($H95*(INT(DATEDIF(DATE(YEAR($E95),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A95" s="19">
        <f>IF(OR($E95="", $F95="", AA$8=""),"",IF(AND(AA$8&lt;=$F95, EDATE(AA$8,3)-1&gt;=$E95),IF((INT(DATEDIF(DATE(YEAR($E95), 1+3*INT((MONTH($E95)-1)/3), 1),AA$8,"m")/3)+1)&lt;=INT(($H95*(INT(DATEDIF(DATE(YEAR($E95), 1+3*INT((MONTH($E95)-1)/3), 1),DATE(YEAR($F95), 1+3*INT((MONTH($F95)-1)/3), 1),"m")/3)+1))),2,IF(AND((INT(DATEDIF(DATE(YEAR($E95), 1+3*INT((MONTH($E95)-1)/3), 1),AA$8,"m")/3)+1)=INT(($H95*(INT(DATEDIF(DATE(YEAR($E95),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B95" s="19">
        <f>IF(OR($E95="", $F95="", AB$8=""),"",IF(AND(AB$8&lt;=$F95, EDATE(AB$8,3)-1&gt;=$E95),IF((INT(DATEDIF(DATE(YEAR($E95), 1+3*INT((MONTH($E95)-1)/3), 1),AB$8,"m")/3)+1)&lt;=INT(($H95*(INT(DATEDIF(DATE(YEAR($E95), 1+3*INT((MONTH($E95)-1)/3), 1),DATE(YEAR($F95), 1+3*INT((MONTH($F95)-1)/3), 1),"m")/3)+1))),2,IF(AND((INT(DATEDIF(DATE(YEAR($E95), 1+3*INT((MONTH($E95)-1)/3), 1),AB$8,"m")/3)+1)=INT(($H95*(INT(DATEDIF(DATE(YEAR($E95),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C95" s="19">
        <f>IF(OR($E95="", $F95="", AC$8=""),"",IF(AND(AC$8&lt;=$F95, EDATE(AC$8,3)-1&gt;=$E95),IF((INT(DATEDIF(DATE(YEAR($E95), 1+3*INT((MONTH($E95)-1)/3), 1),AC$8,"m")/3)+1)&lt;=INT(($H95*(INT(DATEDIF(DATE(YEAR($E95), 1+3*INT((MONTH($E95)-1)/3), 1),DATE(YEAR($F95), 1+3*INT((MONTH($F95)-1)/3), 1),"m")/3)+1))),2,IF(AND((INT(DATEDIF(DATE(YEAR($E95), 1+3*INT((MONTH($E95)-1)/3), 1),AC$8,"m")/3)+1)=INT(($H95*(INT(DATEDIF(DATE(YEAR($E95),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D95" s="19">
        <f>IF(OR($E95="", $F95="", AD$8=""),"",IF(AND(AD$8&lt;=$F95, EDATE(AD$8,3)-1&gt;=$E95),IF((INT(DATEDIF(DATE(YEAR($E95), 1+3*INT((MONTH($E95)-1)/3), 1),AD$8,"m")/3)+1)&lt;=INT(($H95*(INT(DATEDIF(DATE(YEAR($E95), 1+3*INT((MONTH($E95)-1)/3), 1),DATE(YEAR($F95), 1+3*INT((MONTH($F95)-1)/3), 1),"m")/3)+1))),2,IF(AND((INT(DATEDIF(DATE(YEAR($E95), 1+3*INT((MONTH($E95)-1)/3), 1),AD$8,"m")/3)+1)=INT(($H95*(INT(DATEDIF(DATE(YEAR($E95),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E95" s="19">
        <f>IF(OR($E95="", $F95="", AE$8=""),"",IF(AND(AE$8&lt;=$F95, EDATE(AE$8,3)-1&gt;=$E95),IF((INT(DATEDIF(DATE(YEAR($E95), 1+3*INT((MONTH($E95)-1)/3), 1),AE$8,"m")/3)+1)&lt;=INT(($H95*(INT(DATEDIF(DATE(YEAR($E95), 1+3*INT((MONTH($E95)-1)/3), 1),DATE(YEAR($F95), 1+3*INT((MONTH($F95)-1)/3), 1),"m")/3)+1))),2,IF(AND((INT(DATEDIF(DATE(YEAR($E95), 1+3*INT((MONTH($E95)-1)/3), 1),AE$8,"m")/3)+1)=INT(($H95*(INT(DATEDIF(DATE(YEAR($E95),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F95" s="19">
        <f>IF(OR($E95="", $F95="", AF$8=""),"",IF(AND(AF$8&lt;=$F95, EDATE(AF$8,3)-1&gt;=$E95),IF((INT(DATEDIF(DATE(YEAR($E95), 1+3*INT((MONTH($E95)-1)/3), 1),AF$8,"m")/3)+1)&lt;=INT(($H95*(INT(DATEDIF(DATE(YEAR($E95), 1+3*INT((MONTH($E95)-1)/3), 1),DATE(YEAR($F95), 1+3*INT((MONTH($F95)-1)/3), 1),"m")/3)+1))),2,IF(AND((INT(DATEDIF(DATE(YEAR($E95), 1+3*INT((MONTH($E95)-1)/3), 1),AF$8,"m")/3)+1)=INT(($H95*(INT(DATEDIF(DATE(YEAR($E95),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G95" s="19">
        <f>IF(OR($E95="", $F95="", AG$8=""),"",IF(AND(AG$8&lt;=$F95, EDATE(AG$8,3)-1&gt;=$E95),IF((INT(DATEDIF(DATE(YEAR($E95), 1+3*INT((MONTH($E95)-1)/3), 1),AG$8,"m")/3)+1)&lt;=INT(($H95*(INT(DATEDIF(DATE(YEAR($E95), 1+3*INT((MONTH($E95)-1)/3), 1),DATE(YEAR($F95), 1+3*INT((MONTH($F95)-1)/3), 1),"m")/3)+1))),2,IF(AND((INT(DATEDIF(DATE(YEAR($E95), 1+3*INT((MONTH($E95)-1)/3), 1),AG$8,"m")/3)+1)=INT(($H95*(INT(DATEDIF(DATE(YEAR($E95),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H95" s="19">
        <f>IF(OR($E95="", $F95="", AH$8=""),"",IF(AND(AH$8&lt;=$F95, EDATE(AH$8,3)-1&gt;=$E95),IF((INT(DATEDIF(DATE(YEAR($E95), 1+3*INT((MONTH($E95)-1)/3), 1),AH$8,"m")/3)+1)&lt;=INT(($H95*(INT(DATEDIF(DATE(YEAR($E95), 1+3*INT((MONTH($E95)-1)/3), 1),DATE(YEAR($F95), 1+3*INT((MONTH($F95)-1)/3), 1),"m")/3)+1))),2,IF(AND((INT(DATEDIF(DATE(YEAR($E95), 1+3*INT((MONTH($E95)-1)/3), 1),AH$8,"m")/3)+1)=INT(($H95*(INT(DATEDIF(DATE(YEAR($E95),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I95" s="19">
        <f>IF(OR($E95="", $F95="", AI$8=""),"",IF(AND(AI$8&lt;=$F95, EDATE(AI$8,3)-1&gt;=$E95),IF((INT(DATEDIF(DATE(YEAR($E95), 1+3*INT((MONTH($E95)-1)/3), 1),AI$8,"m")/3)+1)&lt;=INT(($H95*(INT(DATEDIF(DATE(YEAR($E95), 1+3*INT((MONTH($E95)-1)/3), 1),DATE(YEAR($F95), 1+3*INT((MONTH($F95)-1)/3), 1),"m")/3)+1))),2,IF(AND((INT(DATEDIF(DATE(YEAR($E95), 1+3*INT((MONTH($E95)-1)/3), 1),AI$8,"m")/3)+1)=INT(($H95*(INT(DATEDIF(DATE(YEAR($E95),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  <c r="AJ95" s="19">
        <f>IF(OR($E95="", $F95="", AJ$8=""),"",IF(AND(AJ$8&lt;=$F95, EDATE(AJ$8,3)-1&gt;=$E95),IF((INT(DATEDIF(DATE(YEAR($E95), 1+3*INT((MONTH($E95)-1)/3), 1),AJ$8,"m")/3)+1)&lt;=INT(($H95*(INT(DATEDIF(DATE(YEAR($E95), 1+3*INT((MONTH($E95)-1)/3), 1),DATE(YEAR($F95), 1+3*INT((MONTH($F95)-1)/3), 1),"m")/3)+1))),2,IF(AND((INT(DATEDIF(DATE(YEAR($E95), 1+3*INT((MONTH($E95)-1)/3), 1),AJ$8,"m")/3)+1)=INT(($H95*(INT(DATEDIF(DATE(YEAR($E95), 1+3*INT((MONTH($E95)-1)/3), 1),DATE(YEAR($F95), 1+3*INT((MONTH($F95)-1)/3), 1),"m")/3)+1)))+1,(($H95*(INT(DATEDIF(DATE(YEAR($E95), 1+3*INT((MONTH($E95)-1)/3), 1),DATE(YEAR($F95), 1+3*INT((MONTH($F95)-1)/3), 1),"m")/3)+1))-INT(($H95*(INT(DATEDIF(DATE(YEAR($E95), 1+3*INT((MONTH($E95)-1)/3), 1),DATE(YEAR($F95), 1+3*INT((MONTH($F95)-1)/3), 1),"m")/3)+1)))&gt;0)),3,1)),""))</f>
        <v/>
      </c>
    </row>
    <row r="96">
      <c r="A96" s="14">
        <f>IF(Datos!A91="","",Datos!A91)</f>
        <v/>
      </c>
      <c r="B96" s="15">
        <f>IF(Datos!B91="","",Datos!B91)</f>
        <v/>
      </c>
      <c r="C96" s="15">
        <f>IF(Datos!C91="","",Datos!C91)</f>
        <v/>
      </c>
      <c r="D96" s="15">
        <f>IF(Datos!D91="","",Datos!D91)</f>
        <v/>
      </c>
      <c r="E96" s="16">
        <f>IF(Datos!E91="","",Datos!E91)</f>
        <v/>
      </c>
      <c r="F96" s="16">
        <f>IF(Datos!F91="","",Datos!F91)</f>
        <v/>
      </c>
      <c r="G96" s="17">
        <f>IF(Datos!G91="","",Datos!G91)</f>
        <v/>
      </c>
      <c r="H96" s="18">
        <f>IF(Datos!H91="","",Datos!H91)</f>
        <v/>
      </c>
      <c r="I96" s="14">
        <f>IF(Datos!I91="","",Datos!I91)</f>
        <v/>
      </c>
      <c r="J96" s="14">
        <f>IF(Datos!J91="","",Datos!J91)</f>
        <v/>
      </c>
      <c r="K96" s="14">
        <f>IF(Datos!L91="","",Datos!L91)</f>
        <v/>
      </c>
      <c r="L96" s="15">
        <f>IF(Datos!N91="","",Datos!N91)</f>
        <v/>
      </c>
      <c r="M96" s="19">
        <f>IF(OR($E96="", $F96="", M$8=""),"",IF(AND(M$8&lt;=$F96, EDATE(M$8,3)-1&gt;=$E96),IF((INT(DATEDIF(DATE(YEAR($E96), 1+3*INT((MONTH($E96)-1)/3), 1),M$8,"m")/3)+1)&lt;=INT(($H96*(INT(DATEDIF(DATE(YEAR($E96), 1+3*INT((MONTH($E96)-1)/3), 1),DATE(YEAR($F96), 1+3*INT((MONTH($F96)-1)/3), 1),"m")/3)+1))),2,IF(AND((INT(DATEDIF(DATE(YEAR($E96), 1+3*INT((MONTH($E96)-1)/3), 1),M$8,"m")/3)+1)=INT(($H96*(INT(DATEDIF(DATE(YEAR($E96),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N96" s="19">
        <f>IF(OR($E96="", $F96="", N$8=""),"",IF(AND(N$8&lt;=$F96, EDATE(N$8,3)-1&gt;=$E96),IF((INT(DATEDIF(DATE(YEAR($E96), 1+3*INT((MONTH($E96)-1)/3), 1),N$8,"m")/3)+1)&lt;=INT(($H96*(INT(DATEDIF(DATE(YEAR($E96), 1+3*INT((MONTH($E96)-1)/3), 1),DATE(YEAR($F96), 1+3*INT((MONTH($F96)-1)/3), 1),"m")/3)+1))),2,IF(AND((INT(DATEDIF(DATE(YEAR($E96), 1+3*INT((MONTH($E96)-1)/3), 1),N$8,"m")/3)+1)=INT(($H96*(INT(DATEDIF(DATE(YEAR($E96),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O96" s="19">
        <f>IF(OR($E96="", $F96="", O$8=""),"",IF(AND(O$8&lt;=$F96, EDATE(O$8,3)-1&gt;=$E96),IF((INT(DATEDIF(DATE(YEAR($E96), 1+3*INT((MONTH($E96)-1)/3), 1),O$8,"m")/3)+1)&lt;=INT(($H96*(INT(DATEDIF(DATE(YEAR($E96), 1+3*INT((MONTH($E96)-1)/3), 1),DATE(YEAR($F96), 1+3*INT((MONTH($F96)-1)/3), 1),"m")/3)+1))),2,IF(AND((INT(DATEDIF(DATE(YEAR($E96), 1+3*INT((MONTH($E96)-1)/3), 1),O$8,"m")/3)+1)=INT(($H96*(INT(DATEDIF(DATE(YEAR($E96),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P96" s="19">
        <f>IF(OR($E96="", $F96="", P$8=""),"",IF(AND(P$8&lt;=$F96, EDATE(P$8,3)-1&gt;=$E96),IF((INT(DATEDIF(DATE(YEAR($E96), 1+3*INT((MONTH($E96)-1)/3), 1),P$8,"m")/3)+1)&lt;=INT(($H96*(INT(DATEDIF(DATE(YEAR($E96), 1+3*INT((MONTH($E96)-1)/3), 1),DATE(YEAR($F96), 1+3*INT((MONTH($F96)-1)/3), 1),"m")/3)+1))),2,IF(AND((INT(DATEDIF(DATE(YEAR($E96), 1+3*INT((MONTH($E96)-1)/3), 1),P$8,"m")/3)+1)=INT(($H96*(INT(DATEDIF(DATE(YEAR($E96),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Q96" s="19">
        <f>IF(OR($E96="", $F96="", Q$8=""),"",IF(AND(Q$8&lt;=$F96, EDATE(Q$8,3)-1&gt;=$E96),IF((INT(DATEDIF(DATE(YEAR($E96), 1+3*INT((MONTH($E96)-1)/3), 1),Q$8,"m")/3)+1)&lt;=INT(($H96*(INT(DATEDIF(DATE(YEAR($E96), 1+3*INT((MONTH($E96)-1)/3), 1),DATE(YEAR($F96), 1+3*INT((MONTH($F96)-1)/3), 1),"m")/3)+1))),2,IF(AND((INT(DATEDIF(DATE(YEAR($E96), 1+3*INT((MONTH($E96)-1)/3), 1),Q$8,"m")/3)+1)=INT(($H96*(INT(DATEDIF(DATE(YEAR($E96),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R96" s="19">
        <f>IF(OR($E96="", $F96="", R$8=""),"",IF(AND(R$8&lt;=$F96, EDATE(R$8,3)-1&gt;=$E96),IF((INT(DATEDIF(DATE(YEAR($E96), 1+3*INT((MONTH($E96)-1)/3), 1),R$8,"m")/3)+1)&lt;=INT(($H96*(INT(DATEDIF(DATE(YEAR($E96), 1+3*INT((MONTH($E96)-1)/3), 1),DATE(YEAR($F96), 1+3*INT((MONTH($F96)-1)/3), 1),"m")/3)+1))),2,IF(AND((INT(DATEDIF(DATE(YEAR($E96), 1+3*INT((MONTH($E96)-1)/3), 1),R$8,"m")/3)+1)=INT(($H96*(INT(DATEDIF(DATE(YEAR($E96),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S96" s="19">
        <f>IF(OR($E96="", $F96="", S$8=""),"",IF(AND(S$8&lt;=$F96, EDATE(S$8,3)-1&gt;=$E96),IF((INT(DATEDIF(DATE(YEAR($E96), 1+3*INT((MONTH($E96)-1)/3), 1),S$8,"m")/3)+1)&lt;=INT(($H96*(INT(DATEDIF(DATE(YEAR($E96), 1+3*INT((MONTH($E96)-1)/3), 1),DATE(YEAR($F96), 1+3*INT((MONTH($F96)-1)/3), 1),"m")/3)+1))),2,IF(AND((INT(DATEDIF(DATE(YEAR($E96), 1+3*INT((MONTH($E96)-1)/3), 1),S$8,"m")/3)+1)=INT(($H96*(INT(DATEDIF(DATE(YEAR($E96),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T96" s="19">
        <f>IF(OR($E96="", $F96="", T$8=""),"",IF(AND(T$8&lt;=$F96, EDATE(T$8,3)-1&gt;=$E96),IF((INT(DATEDIF(DATE(YEAR($E96), 1+3*INT((MONTH($E96)-1)/3), 1),T$8,"m")/3)+1)&lt;=INT(($H96*(INT(DATEDIF(DATE(YEAR($E96), 1+3*INT((MONTH($E96)-1)/3), 1),DATE(YEAR($F96), 1+3*INT((MONTH($F96)-1)/3), 1),"m")/3)+1))),2,IF(AND((INT(DATEDIF(DATE(YEAR($E96), 1+3*INT((MONTH($E96)-1)/3), 1),T$8,"m")/3)+1)=INT(($H96*(INT(DATEDIF(DATE(YEAR($E96),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U96" s="19">
        <f>IF(OR($E96="", $F96="", U$8=""),"",IF(AND(U$8&lt;=$F96, EDATE(U$8,3)-1&gt;=$E96),IF((INT(DATEDIF(DATE(YEAR($E96), 1+3*INT((MONTH($E96)-1)/3), 1),U$8,"m")/3)+1)&lt;=INT(($H96*(INT(DATEDIF(DATE(YEAR($E96), 1+3*INT((MONTH($E96)-1)/3), 1),DATE(YEAR($F96), 1+3*INT((MONTH($F96)-1)/3), 1),"m")/3)+1))),2,IF(AND((INT(DATEDIF(DATE(YEAR($E96), 1+3*INT((MONTH($E96)-1)/3), 1),U$8,"m")/3)+1)=INT(($H96*(INT(DATEDIF(DATE(YEAR($E96),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V96" s="19">
        <f>IF(OR($E96="", $F96="", V$8=""),"",IF(AND(V$8&lt;=$F96, EDATE(V$8,3)-1&gt;=$E96),IF((INT(DATEDIF(DATE(YEAR($E96), 1+3*INT((MONTH($E96)-1)/3), 1),V$8,"m")/3)+1)&lt;=INT(($H96*(INT(DATEDIF(DATE(YEAR($E96), 1+3*INT((MONTH($E96)-1)/3), 1),DATE(YEAR($F96), 1+3*INT((MONTH($F96)-1)/3), 1),"m")/3)+1))),2,IF(AND((INT(DATEDIF(DATE(YEAR($E96), 1+3*INT((MONTH($E96)-1)/3), 1),V$8,"m")/3)+1)=INT(($H96*(INT(DATEDIF(DATE(YEAR($E96),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W96" s="19">
        <f>IF(OR($E96="", $F96="", W$8=""),"",IF(AND(W$8&lt;=$F96, EDATE(W$8,3)-1&gt;=$E96),IF((INT(DATEDIF(DATE(YEAR($E96), 1+3*INT((MONTH($E96)-1)/3), 1),W$8,"m")/3)+1)&lt;=INT(($H96*(INT(DATEDIF(DATE(YEAR($E96), 1+3*INT((MONTH($E96)-1)/3), 1),DATE(YEAR($F96), 1+3*INT((MONTH($F96)-1)/3), 1),"m")/3)+1))),2,IF(AND((INT(DATEDIF(DATE(YEAR($E96), 1+3*INT((MONTH($E96)-1)/3), 1),W$8,"m")/3)+1)=INT(($H96*(INT(DATEDIF(DATE(YEAR($E96),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X96" s="19">
        <f>IF(OR($E96="", $F96="", X$8=""),"",IF(AND(X$8&lt;=$F96, EDATE(X$8,3)-1&gt;=$E96),IF((INT(DATEDIF(DATE(YEAR($E96), 1+3*INT((MONTH($E96)-1)/3), 1),X$8,"m")/3)+1)&lt;=INT(($H96*(INT(DATEDIF(DATE(YEAR($E96), 1+3*INT((MONTH($E96)-1)/3), 1),DATE(YEAR($F96), 1+3*INT((MONTH($F96)-1)/3), 1),"m")/3)+1))),2,IF(AND((INT(DATEDIF(DATE(YEAR($E96), 1+3*INT((MONTH($E96)-1)/3), 1),X$8,"m")/3)+1)=INT(($H96*(INT(DATEDIF(DATE(YEAR($E96),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Y96" s="19">
        <f>IF(OR($E96="", $F96="", Y$8=""),"",IF(AND(Y$8&lt;=$F96, EDATE(Y$8,3)-1&gt;=$E96),IF((INT(DATEDIF(DATE(YEAR($E96), 1+3*INT((MONTH($E96)-1)/3), 1),Y$8,"m")/3)+1)&lt;=INT(($H96*(INT(DATEDIF(DATE(YEAR($E96), 1+3*INT((MONTH($E96)-1)/3), 1),DATE(YEAR($F96), 1+3*INT((MONTH($F96)-1)/3), 1),"m")/3)+1))),2,IF(AND((INT(DATEDIF(DATE(YEAR($E96), 1+3*INT((MONTH($E96)-1)/3), 1),Y$8,"m")/3)+1)=INT(($H96*(INT(DATEDIF(DATE(YEAR($E96),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Z96" s="19">
        <f>IF(OR($E96="", $F96="", Z$8=""),"",IF(AND(Z$8&lt;=$F96, EDATE(Z$8,3)-1&gt;=$E96),IF((INT(DATEDIF(DATE(YEAR($E96), 1+3*INT((MONTH($E96)-1)/3), 1),Z$8,"m")/3)+1)&lt;=INT(($H96*(INT(DATEDIF(DATE(YEAR($E96), 1+3*INT((MONTH($E96)-1)/3), 1),DATE(YEAR($F96), 1+3*INT((MONTH($F96)-1)/3), 1),"m")/3)+1))),2,IF(AND((INT(DATEDIF(DATE(YEAR($E96), 1+3*INT((MONTH($E96)-1)/3), 1),Z$8,"m")/3)+1)=INT(($H96*(INT(DATEDIF(DATE(YEAR($E96),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A96" s="19">
        <f>IF(OR($E96="", $F96="", AA$8=""),"",IF(AND(AA$8&lt;=$F96, EDATE(AA$8,3)-1&gt;=$E96),IF((INT(DATEDIF(DATE(YEAR($E96), 1+3*INT((MONTH($E96)-1)/3), 1),AA$8,"m")/3)+1)&lt;=INT(($H96*(INT(DATEDIF(DATE(YEAR($E96), 1+3*INT((MONTH($E96)-1)/3), 1),DATE(YEAR($F96), 1+3*INT((MONTH($F96)-1)/3), 1),"m")/3)+1))),2,IF(AND((INT(DATEDIF(DATE(YEAR($E96), 1+3*INT((MONTH($E96)-1)/3), 1),AA$8,"m")/3)+1)=INT(($H96*(INT(DATEDIF(DATE(YEAR($E96),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B96" s="19">
        <f>IF(OR($E96="", $F96="", AB$8=""),"",IF(AND(AB$8&lt;=$F96, EDATE(AB$8,3)-1&gt;=$E96),IF((INT(DATEDIF(DATE(YEAR($E96), 1+3*INT((MONTH($E96)-1)/3), 1),AB$8,"m")/3)+1)&lt;=INT(($H96*(INT(DATEDIF(DATE(YEAR($E96), 1+3*INT((MONTH($E96)-1)/3), 1),DATE(YEAR($F96), 1+3*INT((MONTH($F96)-1)/3), 1),"m")/3)+1))),2,IF(AND((INT(DATEDIF(DATE(YEAR($E96), 1+3*INT((MONTH($E96)-1)/3), 1),AB$8,"m")/3)+1)=INT(($H96*(INT(DATEDIF(DATE(YEAR($E96),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C96" s="19">
        <f>IF(OR($E96="", $F96="", AC$8=""),"",IF(AND(AC$8&lt;=$F96, EDATE(AC$8,3)-1&gt;=$E96),IF((INT(DATEDIF(DATE(YEAR($E96), 1+3*INT((MONTH($E96)-1)/3), 1),AC$8,"m")/3)+1)&lt;=INT(($H96*(INT(DATEDIF(DATE(YEAR($E96), 1+3*INT((MONTH($E96)-1)/3), 1),DATE(YEAR($F96), 1+3*INT((MONTH($F96)-1)/3), 1),"m")/3)+1))),2,IF(AND((INT(DATEDIF(DATE(YEAR($E96), 1+3*INT((MONTH($E96)-1)/3), 1),AC$8,"m")/3)+1)=INT(($H96*(INT(DATEDIF(DATE(YEAR($E96),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D96" s="19">
        <f>IF(OR($E96="", $F96="", AD$8=""),"",IF(AND(AD$8&lt;=$F96, EDATE(AD$8,3)-1&gt;=$E96),IF((INT(DATEDIF(DATE(YEAR($E96), 1+3*INT((MONTH($E96)-1)/3), 1),AD$8,"m")/3)+1)&lt;=INT(($H96*(INT(DATEDIF(DATE(YEAR($E96), 1+3*INT((MONTH($E96)-1)/3), 1),DATE(YEAR($F96), 1+3*INT((MONTH($F96)-1)/3), 1),"m")/3)+1))),2,IF(AND((INT(DATEDIF(DATE(YEAR($E96), 1+3*INT((MONTH($E96)-1)/3), 1),AD$8,"m")/3)+1)=INT(($H96*(INT(DATEDIF(DATE(YEAR($E96),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E96" s="19">
        <f>IF(OR($E96="", $F96="", AE$8=""),"",IF(AND(AE$8&lt;=$F96, EDATE(AE$8,3)-1&gt;=$E96),IF((INT(DATEDIF(DATE(YEAR($E96), 1+3*INT((MONTH($E96)-1)/3), 1),AE$8,"m")/3)+1)&lt;=INT(($H96*(INT(DATEDIF(DATE(YEAR($E96), 1+3*INT((MONTH($E96)-1)/3), 1),DATE(YEAR($F96), 1+3*INT((MONTH($F96)-1)/3), 1),"m")/3)+1))),2,IF(AND((INT(DATEDIF(DATE(YEAR($E96), 1+3*INT((MONTH($E96)-1)/3), 1),AE$8,"m")/3)+1)=INT(($H96*(INT(DATEDIF(DATE(YEAR($E96),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F96" s="19">
        <f>IF(OR($E96="", $F96="", AF$8=""),"",IF(AND(AF$8&lt;=$F96, EDATE(AF$8,3)-1&gt;=$E96),IF((INT(DATEDIF(DATE(YEAR($E96), 1+3*INT((MONTH($E96)-1)/3), 1),AF$8,"m")/3)+1)&lt;=INT(($H96*(INT(DATEDIF(DATE(YEAR($E96), 1+3*INT((MONTH($E96)-1)/3), 1),DATE(YEAR($F96), 1+3*INT((MONTH($F96)-1)/3), 1),"m")/3)+1))),2,IF(AND((INT(DATEDIF(DATE(YEAR($E96), 1+3*INT((MONTH($E96)-1)/3), 1),AF$8,"m")/3)+1)=INT(($H96*(INT(DATEDIF(DATE(YEAR($E96),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G96" s="19">
        <f>IF(OR($E96="", $F96="", AG$8=""),"",IF(AND(AG$8&lt;=$F96, EDATE(AG$8,3)-1&gt;=$E96),IF((INT(DATEDIF(DATE(YEAR($E96), 1+3*INT((MONTH($E96)-1)/3), 1),AG$8,"m")/3)+1)&lt;=INT(($H96*(INT(DATEDIF(DATE(YEAR($E96), 1+3*INT((MONTH($E96)-1)/3), 1),DATE(YEAR($F96), 1+3*INT((MONTH($F96)-1)/3), 1),"m")/3)+1))),2,IF(AND((INT(DATEDIF(DATE(YEAR($E96), 1+3*INT((MONTH($E96)-1)/3), 1),AG$8,"m")/3)+1)=INT(($H96*(INT(DATEDIF(DATE(YEAR($E96),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H96" s="19">
        <f>IF(OR($E96="", $F96="", AH$8=""),"",IF(AND(AH$8&lt;=$F96, EDATE(AH$8,3)-1&gt;=$E96),IF((INT(DATEDIF(DATE(YEAR($E96), 1+3*INT((MONTH($E96)-1)/3), 1),AH$8,"m")/3)+1)&lt;=INT(($H96*(INT(DATEDIF(DATE(YEAR($E96), 1+3*INT((MONTH($E96)-1)/3), 1),DATE(YEAR($F96), 1+3*INT((MONTH($F96)-1)/3), 1),"m")/3)+1))),2,IF(AND((INT(DATEDIF(DATE(YEAR($E96), 1+3*INT((MONTH($E96)-1)/3), 1),AH$8,"m")/3)+1)=INT(($H96*(INT(DATEDIF(DATE(YEAR($E96),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I96" s="19">
        <f>IF(OR($E96="", $F96="", AI$8=""),"",IF(AND(AI$8&lt;=$F96, EDATE(AI$8,3)-1&gt;=$E96),IF((INT(DATEDIF(DATE(YEAR($E96), 1+3*INT((MONTH($E96)-1)/3), 1),AI$8,"m")/3)+1)&lt;=INT(($H96*(INT(DATEDIF(DATE(YEAR($E96), 1+3*INT((MONTH($E96)-1)/3), 1),DATE(YEAR($F96), 1+3*INT((MONTH($F96)-1)/3), 1),"m")/3)+1))),2,IF(AND((INT(DATEDIF(DATE(YEAR($E96), 1+3*INT((MONTH($E96)-1)/3), 1),AI$8,"m")/3)+1)=INT(($H96*(INT(DATEDIF(DATE(YEAR($E96),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  <c r="AJ96" s="19">
        <f>IF(OR($E96="", $F96="", AJ$8=""),"",IF(AND(AJ$8&lt;=$F96, EDATE(AJ$8,3)-1&gt;=$E96),IF((INT(DATEDIF(DATE(YEAR($E96), 1+3*INT((MONTH($E96)-1)/3), 1),AJ$8,"m")/3)+1)&lt;=INT(($H96*(INT(DATEDIF(DATE(YEAR($E96), 1+3*INT((MONTH($E96)-1)/3), 1),DATE(YEAR($F96), 1+3*INT((MONTH($F96)-1)/3), 1),"m")/3)+1))),2,IF(AND((INT(DATEDIF(DATE(YEAR($E96), 1+3*INT((MONTH($E96)-1)/3), 1),AJ$8,"m")/3)+1)=INT(($H96*(INT(DATEDIF(DATE(YEAR($E96), 1+3*INT((MONTH($E96)-1)/3), 1),DATE(YEAR($F96), 1+3*INT((MONTH($F96)-1)/3), 1),"m")/3)+1)))+1,(($H96*(INT(DATEDIF(DATE(YEAR($E96), 1+3*INT((MONTH($E96)-1)/3), 1),DATE(YEAR($F96), 1+3*INT((MONTH($F96)-1)/3), 1),"m")/3)+1))-INT(($H96*(INT(DATEDIF(DATE(YEAR($E96), 1+3*INT((MONTH($E96)-1)/3), 1),DATE(YEAR($F96), 1+3*INT((MONTH($F96)-1)/3), 1),"m")/3)+1)))&gt;0)),3,1)),""))</f>
        <v/>
      </c>
    </row>
    <row r="97">
      <c r="A97" s="14">
        <f>IF(Datos!A92="","",Datos!A92)</f>
        <v/>
      </c>
      <c r="B97" s="15">
        <f>IF(Datos!B92="","",Datos!B92)</f>
        <v/>
      </c>
      <c r="C97" s="15">
        <f>IF(Datos!C92="","",Datos!C92)</f>
        <v/>
      </c>
      <c r="D97" s="15">
        <f>IF(Datos!D92="","",Datos!D92)</f>
        <v/>
      </c>
      <c r="E97" s="16">
        <f>IF(Datos!E92="","",Datos!E92)</f>
        <v/>
      </c>
      <c r="F97" s="16">
        <f>IF(Datos!F92="","",Datos!F92)</f>
        <v/>
      </c>
      <c r="G97" s="17">
        <f>IF(Datos!G92="","",Datos!G92)</f>
        <v/>
      </c>
      <c r="H97" s="18">
        <f>IF(Datos!H92="","",Datos!H92)</f>
        <v/>
      </c>
      <c r="I97" s="14">
        <f>IF(Datos!I92="","",Datos!I92)</f>
        <v/>
      </c>
      <c r="J97" s="14">
        <f>IF(Datos!J92="","",Datos!J92)</f>
        <v/>
      </c>
      <c r="K97" s="14">
        <f>IF(Datos!L92="","",Datos!L92)</f>
        <v/>
      </c>
      <c r="L97" s="15">
        <f>IF(Datos!N92="","",Datos!N92)</f>
        <v/>
      </c>
      <c r="M97" s="19">
        <f>IF(OR($E97="", $F97="", M$8=""),"",IF(AND(M$8&lt;=$F97, EDATE(M$8,3)-1&gt;=$E97),IF((INT(DATEDIF(DATE(YEAR($E97), 1+3*INT((MONTH($E97)-1)/3), 1),M$8,"m")/3)+1)&lt;=INT(($H97*(INT(DATEDIF(DATE(YEAR($E97), 1+3*INT((MONTH($E97)-1)/3), 1),DATE(YEAR($F97), 1+3*INT((MONTH($F97)-1)/3), 1),"m")/3)+1))),2,IF(AND((INT(DATEDIF(DATE(YEAR($E97), 1+3*INT((MONTH($E97)-1)/3), 1),M$8,"m")/3)+1)=INT(($H97*(INT(DATEDIF(DATE(YEAR($E97),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N97" s="19">
        <f>IF(OR($E97="", $F97="", N$8=""),"",IF(AND(N$8&lt;=$F97, EDATE(N$8,3)-1&gt;=$E97),IF((INT(DATEDIF(DATE(YEAR($E97), 1+3*INT((MONTH($E97)-1)/3), 1),N$8,"m")/3)+1)&lt;=INT(($H97*(INT(DATEDIF(DATE(YEAR($E97), 1+3*INT((MONTH($E97)-1)/3), 1),DATE(YEAR($F97), 1+3*INT((MONTH($F97)-1)/3), 1),"m")/3)+1))),2,IF(AND((INT(DATEDIF(DATE(YEAR($E97), 1+3*INT((MONTH($E97)-1)/3), 1),N$8,"m")/3)+1)=INT(($H97*(INT(DATEDIF(DATE(YEAR($E97),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O97" s="19">
        <f>IF(OR($E97="", $F97="", O$8=""),"",IF(AND(O$8&lt;=$F97, EDATE(O$8,3)-1&gt;=$E97),IF((INT(DATEDIF(DATE(YEAR($E97), 1+3*INT((MONTH($E97)-1)/3), 1),O$8,"m")/3)+1)&lt;=INT(($H97*(INT(DATEDIF(DATE(YEAR($E97), 1+3*INT((MONTH($E97)-1)/3), 1),DATE(YEAR($F97), 1+3*INT((MONTH($F97)-1)/3), 1),"m")/3)+1))),2,IF(AND((INT(DATEDIF(DATE(YEAR($E97), 1+3*INT((MONTH($E97)-1)/3), 1),O$8,"m")/3)+1)=INT(($H97*(INT(DATEDIF(DATE(YEAR($E97),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P97" s="19">
        <f>IF(OR($E97="", $F97="", P$8=""),"",IF(AND(P$8&lt;=$F97, EDATE(P$8,3)-1&gt;=$E97),IF((INT(DATEDIF(DATE(YEAR($E97), 1+3*INT((MONTH($E97)-1)/3), 1),P$8,"m")/3)+1)&lt;=INT(($H97*(INT(DATEDIF(DATE(YEAR($E97), 1+3*INT((MONTH($E97)-1)/3), 1),DATE(YEAR($F97), 1+3*INT((MONTH($F97)-1)/3), 1),"m")/3)+1))),2,IF(AND((INT(DATEDIF(DATE(YEAR($E97), 1+3*INT((MONTH($E97)-1)/3), 1),P$8,"m")/3)+1)=INT(($H97*(INT(DATEDIF(DATE(YEAR($E97),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Q97" s="19">
        <f>IF(OR($E97="", $F97="", Q$8=""),"",IF(AND(Q$8&lt;=$F97, EDATE(Q$8,3)-1&gt;=$E97),IF((INT(DATEDIF(DATE(YEAR($E97), 1+3*INT((MONTH($E97)-1)/3), 1),Q$8,"m")/3)+1)&lt;=INT(($H97*(INT(DATEDIF(DATE(YEAR($E97), 1+3*INT((MONTH($E97)-1)/3), 1),DATE(YEAR($F97), 1+3*INT((MONTH($F97)-1)/3), 1),"m")/3)+1))),2,IF(AND((INT(DATEDIF(DATE(YEAR($E97), 1+3*INT((MONTH($E97)-1)/3), 1),Q$8,"m")/3)+1)=INT(($H97*(INT(DATEDIF(DATE(YEAR($E97),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R97" s="19">
        <f>IF(OR($E97="", $F97="", R$8=""),"",IF(AND(R$8&lt;=$F97, EDATE(R$8,3)-1&gt;=$E97),IF((INT(DATEDIF(DATE(YEAR($E97), 1+3*INT((MONTH($E97)-1)/3), 1),R$8,"m")/3)+1)&lt;=INT(($H97*(INT(DATEDIF(DATE(YEAR($E97), 1+3*INT((MONTH($E97)-1)/3), 1),DATE(YEAR($F97), 1+3*INT((MONTH($F97)-1)/3), 1),"m")/3)+1))),2,IF(AND((INT(DATEDIF(DATE(YEAR($E97), 1+3*INT((MONTH($E97)-1)/3), 1),R$8,"m")/3)+1)=INT(($H97*(INT(DATEDIF(DATE(YEAR($E97),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S97" s="19">
        <f>IF(OR($E97="", $F97="", S$8=""),"",IF(AND(S$8&lt;=$F97, EDATE(S$8,3)-1&gt;=$E97),IF((INT(DATEDIF(DATE(YEAR($E97), 1+3*INT((MONTH($E97)-1)/3), 1),S$8,"m")/3)+1)&lt;=INT(($H97*(INT(DATEDIF(DATE(YEAR($E97), 1+3*INT((MONTH($E97)-1)/3), 1),DATE(YEAR($F97), 1+3*INT((MONTH($F97)-1)/3), 1),"m")/3)+1))),2,IF(AND((INT(DATEDIF(DATE(YEAR($E97), 1+3*INT((MONTH($E97)-1)/3), 1),S$8,"m")/3)+1)=INT(($H97*(INT(DATEDIF(DATE(YEAR($E97),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T97" s="19">
        <f>IF(OR($E97="", $F97="", T$8=""),"",IF(AND(T$8&lt;=$F97, EDATE(T$8,3)-1&gt;=$E97),IF((INT(DATEDIF(DATE(YEAR($E97), 1+3*INT((MONTH($E97)-1)/3), 1),T$8,"m")/3)+1)&lt;=INT(($H97*(INT(DATEDIF(DATE(YEAR($E97), 1+3*INT((MONTH($E97)-1)/3), 1),DATE(YEAR($F97), 1+3*INT((MONTH($F97)-1)/3), 1),"m")/3)+1))),2,IF(AND((INT(DATEDIF(DATE(YEAR($E97), 1+3*INT((MONTH($E97)-1)/3), 1),T$8,"m")/3)+1)=INT(($H97*(INT(DATEDIF(DATE(YEAR($E97),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U97" s="19">
        <f>IF(OR($E97="", $F97="", U$8=""),"",IF(AND(U$8&lt;=$F97, EDATE(U$8,3)-1&gt;=$E97),IF((INT(DATEDIF(DATE(YEAR($E97), 1+3*INT((MONTH($E97)-1)/3), 1),U$8,"m")/3)+1)&lt;=INT(($H97*(INT(DATEDIF(DATE(YEAR($E97), 1+3*INT((MONTH($E97)-1)/3), 1),DATE(YEAR($F97), 1+3*INT((MONTH($F97)-1)/3), 1),"m")/3)+1))),2,IF(AND((INT(DATEDIF(DATE(YEAR($E97), 1+3*INT((MONTH($E97)-1)/3), 1),U$8,"m")/3)+1)=INT(($H97*(INT(DATEDIF(DATE(YEAR($E97),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V97" s="19">
        <f>IF(OR($E97="", $F97="", V$8=""),"",IF(AND(V$8&lt;=$F97, EDATE(V$8,3)-1&gt;=$E97),IF((INT(DATEDIF(DATE(YEAR($E97), 1+3*INT((MONTH($E97)-1)/3), 1),V$8,"m")/3)+1)&lt;=INT(($H97*(INT(DATEDIF(DATE(YEAR($E97), 1+3*INT((MONTH($E97)-1)/3), 1),DATE(YEAR($F97), 1+3*INT((MONTH($F97)-1)/3), 1),"m")/3)+1))),2,IF(AND((INT(DATEDIF(DATE(YEAR($E97), 1+3*INT((MONTH($E97)-1)/3), 1),V$8,"m")/3)+1)=INT(($H97*(INT(DATEDIF(DATE(YEAR($E97),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W97" s="19">
        <f>IF(OR($E97="", $F97="", W$8=""),"",IF(AND(W$8&lt;=$F97, EDATE(W$8,3)-1&gt;=$E97),IF((INT(DATEDIF(DATE(YEAR($E97), 1+3*INT((MONTH($E97)-1)/3), 1),W$8,"m")/3)+1)&lt;=INT(($H97*(INT(DATEDIF(DATE(YEAR($E97), 1+3*INT((MONTH($E97)-1)/3), 1),DATE(YEAR($F97), 1+3*INT((MONTH($F97)-1)/3), 1),"m")/3)+1))),2,IF(AND((INT(DATEDIF(DATE(YEAR($E97), 1+3*INT((MONTH($E97)-1)/3), 1),W$8,"m")/3)+1)=INT(($H97*(INT(DATEDIF(DATE(YEAR($E97),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X97" s="19">
        <f>IF(OR($E97="", $F97="", X$8=""),"",IF(AND(X$8&lt;=$F97, EDATE(X$8,3)-1&gt;=$E97),IF((INT(DATEDIF(DATE(YEAR($E97), 1+3*INT((MONTH($E97)-1)/3), 1),X$8,"m")/3)+1)&lt;=INT(($H97*(INT(DATEDIF(DATE(YEAR($E97), 1+3*INT((MONTH($E97)-1)/3), 1),DATE(YEAR($F97), 1+3*INT((MONTH($F97)-1)/3), 1),"m")/3)+1))),2,IF(AND((INT(DATEDIF(DATE(YEAR($E97), 1+3*INT((MONTH($E97)-1)/3), 1),X$8,"m")/3)+1)=INT(($H97*(INT(DATEDIF(DATE(YEAR($E97),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Y97" s="19">
        <f>IF(OR($E97="", $F97="", Y$8=""),"",IF(AND(Y$8&lt;=$F97, EDATE(Y$8,3)-1&gt;=$E97),IF((INT(DATEDIF(DATE(YEAR($E97), 1+3*INT((MONTH($E97)-1)/3), 1),Y$8,"m")/3)+1)&lt;=INT(($H97*(INT(DATEDIF(DATE(YEAR($E97), 1+3*INT((MONTH($E97)-1)/3), 1),DATE(YEAR($F97), 1+3*INT((MONTH($F97)-1)/3), 1),"m")/3)+1))),2,IF(AND((INT(DATEDIF(DATE(YEAR($E97), 1+3*INT((MONTH($E97)-1)/3), 1),Y$8,"m")/3)+1)=INT(($H97*(INT(DATEDIF(DATE(YEAR($E97),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Z97" s="19">
        <f>IF(OR($E97="", $F97="", Z$8=""),"",IF(AND(Z$8&lt;=$F97, EDATE(Z$8,3)-1&gt;=$E97),IF((INT(DATEDIF(DATE(YEAR($E97), 1+3*INT((MONTH($E97)-1)/3), 1),Z$8,"m")/3)+1)&lt;=INT(($H97*(INT(DATEDIF(DATE(YEAR($E97), 1+3*INT((MONTH($E97)-1)/3), 1),DATE(YEAR($F97), 1+3*INT((MONTH($F97)-1)/3), 1),"m")/3)+1))),2,IF(AND((INT(DATEDIF(DATE(YEAR($E97), 1+3*INT((MONTH($E97)-1)/3), 1),Z$8,"m")/3)+1)=INT(($H97*(INT(DATEDIF(DATE(YEAR($E97),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A97" s="19">
        <f>IF(OR($E97="", $F97="", AA$8=""),"",IF(AND(AA$8&lt;=$F97, EDATE(AA$8,3)-1&gt;=$E97),IF((INT(DATEDIF(DATE(YEAR($E97), 1+3*INT((MONTH($E97)-1)/3), 1),AA$8,"m")/3)+1)&lt;=INT(($H97*(INT(DATEDIF(DATE(YEAR($E97), 1+3*INT((MONTH($E97)-1)/3), 1),DATE(YEAR($F97), 1+3*INT((MONTH($F97)-1)/3), 1),"m")/3)+1))),2,IF(AND((INT(DATEDIF(DATE(YEAR($E97), 1+3*INT((MONTH($E97)-1)/3), 1),AA$8,"m")/3)+1)=INT(($H97*(INT(DATEDIF(DATE(YEAR($E97),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B97" s="19">
        <f>IF(OR($E97="", $F97="", AB$8=""),"",IF(AND(AB$8&lt;=$F97, EDATE(AB$8,3)-1&gt;=$E97),IF((INT(DATEDIF(DATE(YEAR($E97), 1+3*INT((MONTH($E97)-1)/3), 1),AB$8,"m")/3)+1)&lt;=INT(($H97*(INT(DATEDIF(DATE(YEAR($E97), 1+3*INT((MONTH($E97)-1)/3), 1),DATE(YEAR($F97), 1+3*INT((MONTH($F97)-1)/3), 1),"m")/3)+1))),2,IF(AND((INT(DATEDIF(DATE(YEAR($E97), 1+3*INT((MONTH($E97)-1)/3), 1),AB$8,"m")/3)+1)=INT(($H97*(INT(DATEDIF(DATE(YEAR($E97),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C97" s="19">
        <f>IF(OR($E97="", $F97="", AC$8=""),"",IF(AND(AC$8&lt;=$F97, EDATE(AC$8,3)-1&gt;=$E97),IF((INT(DATEDIF(DATE(YEAR($E97), 1+3*INT((MONTH($E97)-1)/3), 1),AC$8,"m")/3)+1)&lt;=INT(($H97*(INT(DATEDIF(DATE(YEAR($E97), 1+3*INT((MONTH($E97)-1)/3), 1),DATE(YEAR($F97), 1+3*INT((MONTH($F97)-1)/3), 1),"m")/3)+1))),2,IF(AND((INT(DATEDIF(DATE(YEAR($E97), 1+3*INT((MONTH($E97)-1)/3), 1),AC$8,"m")/3)+1)=INT(($H97*(INT(DATEDIF(DATE(YEAR($E97),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D97" s="19">
        <f>IF(OR($E97="", $F97="", AD$8=""),"",IF(AND(AD$8&lt;=$F97, EDATE(AD$8,3)-1&gt;=$E97),IF((INT(DATEDIF(DATE(YEAR($E97), 1+3*INT((MONTH($E97)-1)/3), 1),AD$8,"m")/3)+1)&lt;=INT(($H97*(INT(DATEDIF(DATE(YEAR($E97), 1+3*INT((MONTH($E97)-1)/3), 1),DATE(YEAR($F97), 1+3*INT((MONTH($F97)-1)/3), 1),"m")/3)+1))),2,IF(AND((INT(DATEDIF(DATE(YEAR($E97), 1+3*INT((MONTH($E97)-1)/3), 1),AD$8,"m")/3)+1)=INT(($H97*(INT(DATEDIF(DATE(YEAR($E97),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E97" s="19">
        <f>IF(OR($E97="", $F97="", AE$8=""),"",IF(AND(AE$8&lt;=$F97, EDATE(AE$8,3)-1&gt;=$E97),IF((INT(DATEDIF(DATE(YEAR($E97), 1+3*INT((MONTH($E97)-1)/3), 1),AE$8,"m")/3)+1)&lt;=INT(($H97*(INT(DATEDIF(DATE(YEAR($E97), 1+3*INT((MONTH($E97)-1)/3), 1),DATE(YEAR($F97), 1+3*INT((MONTH($F97)-1)/3), 1),"m")/3)+1))),2,IF(AND((INT(DATEDIF(DATE(YEAR($E97), 1+3*INT((MONTH($E97)-1)/3), 1),AE$8,"m")/3)+1)=INT(($H97*(INT(DATEDIF(DATE(YEAR($E97),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F97" s="19">
        <f>IF(OR($E97="", $F97="", AF$8=""),"",IF(AND(AF$8&lt;=$F97, EDATE(AF$8,3)-1&gt;=$E97),IF((INT(DATEDIF(DATE(YEAR($E97), 1+3*INT((MONTH($E97)-1)/3), 1),AF$8,"m")/3)+1)&lt;=INT(($H97*(INT(DATEDIF(DATE(YEAR($E97), 1+3*INT((MONTH($E97)-1)/3), 1),DATE(YEAR($F97), 1+3*INT((MONTH($F97)-1)/3), 1),"m")/3)+1))),2,IF(AND((INT(DATEDIF(DATE(YEAR($E97), 1+3*INT((MONTH($E97)-1)/3), 1),AF$8,"m")/3)+1)=INT(($H97*(INT(DATEDIF(DATE(YEAR($E97),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G97" s="19">
        <f>IF(OR($E97="", $F97="", AG$8=""),"",IF(AND(AG$8&lt;=$F97, EDATE(AG$8,3)-1&gt;=$E97),IF((INT(DATEDIF(DATE(YEAR($E97), 1+3*INT((MONTH($E97)-1)/3), 1),AG$8,"m")/3)+1)&lt;=INT(($H97*(INT(DATEDIF(DATE(YEAR($E97), 1+3*INT((MONTH($E97)-1)/3), 1),DATE(YEAR($F97), 1+3*INT((MONTH($F97)-1)/3), 1),"m")/3)+1))),2,IF(AND((INT(DATEDIF(DATE(YEAR($E97), 1+3*INT((MONTH($E97)-1)/3), 1),AG$8,"m")/3)+1)=INT(($H97*(INT(DATEDIF(DATE(YEAR($E97),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H97" s="19">
        <f>IF(OR($E97="", $F97="", AH$8=""),"",IF(AND(AH$8&lt;=$F97, EDATE(AH$8,3)-1&gt;=$E97),IF((INT(DATEDIF(DATE(YEAR($E97), 1+3*INT((MONTH($E97)-1)/3), 1),AH$8,"m")/3)+1)&lt;=INT(($H97*(INT(DATEDIF(DATE(YEAR($E97), 1+3*INT((MONTH($E97)-1)/3), 1),DATE(YEAR($F97), 1+3*INT((MONTH($F97)-1)/3), 1),"m")/3)+1))),2,IF(AND((INT(DATEDIF(DATE(YEAR($E97), 1+3*INT((MONTH($E97)-1)/3), 1),AH$8,"m")/3)+1)=INT(($H97*(INT(DATEDIF(DATE(YEAR($E97),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I97" s="19">
        <f>IF(OR($E97="", $F97="", AI$8=""),"",IF(AND(AI$8&lt;=$F97, EDATE(AI$8,3)-1&gt;=$E97),IF((INT(DATEDIF(DATE(YEAR($E97), 1+3*INT((MONTH($E97)-1)/3), 1),AI$8,"m")/3)+1)&lt;=INT(($H97*(INT(DATEDIF(DATE(YEAR($E97), 1+3*INT((MONTH($E97)-1)/3), 1),DATE(YEAR($F97), 1+3*INT((MONTH($F97)-1)/3), 1),"m")/3)+1))),2,IF(AND((INT(DATEDIF(DATE(YEAR($E97), 1+3*INT((MONTH($E97)-1)/3), 1),AI$8,"m")/3)+1)=INT(($H97*(INT(DATEDIF(DATE(YEAR($E97),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  <c r="AJ97" s="19">
        <f>IF(OR($E97="", $F97="", AJ$8=""),"",IF(AND(AJ$8&lt;=$F97, EDATE(AJ$8,3)-1&gt;=$E97),IF((INT(DATEDIF(DATE(YEAR($E97), 1+3*INT((MONTH($E97)-1)/3), 1),AJ$8,"m")/3)+1)&lt;=INT(($H97*(INT(DATEDIF(DATE(YEAR($E97), 1+3*INT((MONTH($E97)-1)/3), 1),DATE(YEAR($F97), 1+3*INT((MONTH($F97)-1)/3), 1),"m")/3)+1))),2,IF(AND((INT(DATEDIF(DATE(YEAR($E97), 1+3*INT((MONTH($E97)-1)/3), 1),AJ$8,"m")/3)+1)=INT(($H97*(INT(DATEDIF(DATE(YEAR($E97), 1+3*INT((MONTH($E97)-1)/3), 1),DATE(YEAR($F97), 1+3*INT((MONTH($F97)-1)/3), 1),"m")/3)+1)))+1,(($H97*(INT(DATEDIF(DATE(YEAR($E97), 1+3*INT((MONTH($E97)-1)/3), 1),DATE(YEAR($F97), 1+3*INT((MONTH($F97)-1)/3), 1),"m")/3)+1))-INT(($H97*(INT(DATEDIF(DATE(YEAR($E97), 1+3*INT((MONTH($E97)-1)/3), 1),DATE(YEAR($F97), 1+3*INT((MONTH($F97)-1)/3), 1),"m")/3)+1)))&gt;0)),3,1)),""))</f>
        <v/>
      </c>
    </row>
    <row r="98">
      <c r="A98" s="14">
        <f>IF(Datos!A93="","",Datos!A93)</f>
        <v/>
      </c>
      <c r="B98" s="15">
        <f>IF(Datos!B93="","",Datos!B93)</f>
        <v/>
      </c>
      <c r="C98" s="15">
        <f>IF(Datos!C93="","",Datos!C93)</f>
        <v/>
      </c>
      <c r="D98" s="15">
        <f>IF(Datos!D93="","",Datos!D93)</f>
        <v/>
      </c>
      <c r="E98" s="16">
        <f>IF(Datos!E93="","",Datos!E93)</f>
        <v/>
      </c>
      <c r="F98" s="16">
        <f>IF(Datos!F93="","",Datos!F93)</f>
        <v/>
      </c>
      <c r="G98" s="17">
        <f>IF(Datos!G93="","",Datos!G93)</f>
        <v/>
      </c>
      <c r="H98" s="18">
        <f>IF(Datos!H93="","",Datos!H93)</f>
        <v/>
      </c>
      <c r="I98" s="14">
        <f>IF(Datos!I93="","",Datos!I93)</f>
        <v/>
      </c>
      <c r="J98" s="14">
        <f>IF(Datos!J93="","",Datos!J93)</f>
        <v/>
      </c>
      <c r="K98" s="14">
        <f>IF(Datos!L93="","",Datos!L93)</f>
        <v/>
      </c>
      <c r="L98" s="15">
        <f>IF(Datos!N93="","",Datos!N93)</f>
        <v/>
      </c>
      <c r="M98" s="19">
        <f>IF(OR($E98="", $F98="", M$8=""),"",IF(AND(M$8&lt;=$F98, EDATE(M$8,3)-1&gt;=$E98),IF((INT(DATEDIF(DATE(YEAR($E98), 1+3*INT((MONTH($E98)-1)/3), 1),M$8,"m")/3)+1)&lt;=INT(($H98*(INT(DATEDIF(DATE(YEAR($E98), 1+3*INT((MONTH($E98)-1)/3), 1),DATE(YEAR($F98), 1+3*INT((MONTH($F98)-1)/3), 1),"m")/3)+1))),2,IF(AND((INT(DATEDIF(DATE(YEAR($E98), 1+3*INT((MONTH($E98)-1)/3), 1),M$8,"m")/3)+1)=INT(($H98*(INT(DATEDIF(DATE(YEAR($E98),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N98" s="19">
        <f>IF(OR($E98="", $F98="", N$8=""),"",IF(AND(N$8&lt;=$F98, EDATE(N$8,3)-1&gt;=$E98),IF((INT(DATEDIF(DATE(YEAR($E98), 1+3*INT((MONTH($E98)-1)/3), 1),N$8,"m")/3)+1)&lt;=INT(($H98*(INT(DATEDIF(DATE(YEAR($E98), 1+3*INT((MONTH($E98)-1)/3), 1),DATE(YEAR($F98), 1+3*INT((MONTH($F98)-1)/3), 1),"m")/3)+1))),2,IF(AND((INT(DATEDIF(DATE(YEAR($E98), 1+3*INT((MONTH($E98)-1)/3), 1),N$8,"m")/3)+1)=INT(($H98*(INT(DATEDIF(DATE(YEAR($E98),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O98" s="19">
        <f>IF(OR($E98="", $F98="", O$8=""),"",IF(AND(O$8&lt;=$F98, EDATE(O$8,3)-1&gt;=$E98),IF((INT(DATEDIF(DATE(YEAR($E98), 1+3*INT((MONTH($E98)-1)/3), 1),O$8,"m")/3)+1)&lt;=INT(($H98*(INT(DATEDIF(DATE(YEAR($E98), 1+3*INT((MONTH($E98)-1)/3), 1),DATE(YEAR($F98), 1+3*INT((MONTH($F98)-1)/3), 1),"m")/3)+1))),2,IF(AND((INT(DATEDIF(DATE(YEAR($E98), 1+3*INT((MONTH($E98)-1)/3), 1),O$8,"m")/3)+1)=INT(($H98*(INT(DATEDIF(DATE(YEAR($E98),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P98" s="19">
        <f>IF(OR($E98="", $F98="", P$8=""),"",IF(AND(P$8&lt;=$F98, EDATE(P$8,3)-1&gt;=$E98),IF((INT(DATEDIF(DATE(YEAR($E98), 1+3*INT((MONTH($E98)-1)/3), 1),P$8,"m")/3)+1)&lt;=INT(($H98*(INT(DATEDIF(DATE(YEAR($E98), 1+3*INT((MONTH($E98)-1)/3), 1),DATE(YEAR($F98), 1+3*INT((MONTH($F98)-1)/3), 1),"m")/3)+1))),2,IF(AND((INT(DATEDIF(DATE(YEAR($E98), 1+3*INT((MONTH($E98)-1)/3), 1),P$8,"m")/3)+1)=INT(($H98*(INT(DATEDIF(DATE(YEAR($E98),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Q98" s="19">
        <f>IF(OR($E98="", $F98="", Q$8=""),"",IF(AND(Q$8&lt;=$F98, EDATE(Q$8,3)-1&gt;=$E98),IF((INT(DATEDIF(DATE(YEAR($E98), 1+3*INT((MONTH($E98)-1)/3), 1),Q$8,"m")/3)+1)&lt;=INT(($H98*(INT(DATEDIF(DATE(YEAR($E98), 1+3*INT((MONTH($E98)-1)/3), 1),DATE(YEAR($F98), 1+3*INT((MONTH($F98)-1)/3), 1),"m")/3)+1))),2,IF(AND((INT(DATEDIF(DATE(YEAR($E98), 1+3*INT((MONTH($E98)-1)/3), 1),Q$8,"m")/3)+1)=INT(($H98*(INT(DATEDIF(DATE(YEAR($E98),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R98" s="19">
        <f>IF(OR($E98="", $F98="", R$8=""),"",IF(AND(R$8&lt;=$F98, EDATE(R$8,3)-1&gt;=$E98),IF((INT(DATEDIF(DATE(YEAR($E98), 1+3*INT((MONTH($E98)-1)/3), 1),R$8,"m")/3)+1)&lt;=INT(($H98*(INT(DATEDIF(DATE(YEAR($E98), 1+3*INT((MONTH($E98)-1)/3), 1),DATE(YEAR($F98), 1+3*INT((MONTH($F98)-1)/3), 1),"m")/3)+1))),2,IF(AND((INT(DATEDIF(DATE(YEAR($E98), 1+3*INT((MONTH($E98)-1)/3), 1),R$8,"m")/3)+1)=INT(($H98*(INT(DATEDIF(DATE(YEAR($E98),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S98" s="19">
        <f>IF(OR($E98="", $F98="", S$8=""),"",IF(AND(S$8&lt;=$F98, EDATE(S$8,3)-1&gt;=$E98),IF((INT(DATEDIF(DATE(YEAR($E98), 1+3*INT((MONTH($E98)-1)/3), 1),S$8,"m")/3)+1)&lt;=INT(($H98*(INT(DATEDIF(DATE(YEAR($E98), 1+3*INT((MONTH($E98)-1)/3), 1),DATE(YEAR($F98), 1+3*INT((MONTH($F98)-1)/3), 1),"m")/3)+1))),2,IF(AND((INT(DATEDIF(DATE(YEAR($E98), 1+3*INT((MONTH($E98)-1)/3), 1),S$8,"m")/3)+1)=INT(($H98*(INT(DATEDIF(DATE(YEAR($E98),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T98" s="19">
        <f>IF(OR($E98="", $F98="", T$8=""),"",IF(AND(T$8&lt;=$F98, EDATE(T$8,3)-1&gt;=$E98),IF((INT(DATEDIF(DATE(YEAR($E98), 1+3*INT((MONTH($E98)-1)/3), 1),T$8,"m")/3)+1)&lt;=INT(($H98*(INT(DATEDIF(DATE(YEAR($E98), 1+3*INT((MONTH($E98)-1)/3), 1),DATE(YEAR($F98), 1+3*INT((MONTH($F98)-1)/3), 1),"m")/3)+1))),2,IF(AND((INT(DATEDIF(DATE(YEAR($E98), 1+3*INT((MONTH($E98)-1)/3), 1),T$8,"m")/3)+1)=INT(($H98*(INT(DATEDIF(DATE(YEAR($E98),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U98" s="19">
        <f>IF(OR($E98="", $F98="", U$8=""),"",IF(AND(U$8&lt;=$F98, EDATE(U$8,3)-1&gt;=$E98),IF((INT(DATEDIF(DATE(YEAR($E98), 1+3*INT((MONTH($E98)-1)/3), 1),U$8,"m")/3)+1)&lt;=INT(($H98*(INT(DATEDIF(DATE(YEAR($E98), 1+3*INT((MONTH($E98)-1)/3), 1),DATE(YEAR($F98), 1+3*INT((MONTH($F98)-1)/3), 1),"m")/3)+1))),2,IF(AND((INT(DATEDIF(DATE(YEAR($E98), 1+3*INT((MONTH($E98)-1)/3), 1),U$8,"m")/3)+1)=INT(($H98*(INT(DATEDIF(DATE(YEAR($E98),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V98" s="19">
        <f>IF(OR($E98="", $F98="", V$8=""),"",IF(AND(V$8&lt;=$F98, EDATE(V$8,3)-1&gt;=$E98),IF((INT(DATEDIF(DATE(YEAR($E98), 1+3*INT((MONTH($E98)-1)/3), 1),V$8,"m")/3)+1)&lt;=INT(($H98*(INT(DATEDIF(DATE(YEAR($E98), 1+3*INT((MONTH($E98)-1)/3), 1),DATE(YEAR($F98), 1+3*INT((MONTH($F98)-1)/3), 1),"m")/3)+1))),2,IF(AND((INT(DATEDIF(DATE(YEAR($E98), 1+3*INT((MONTH($E98)-1)/3), 1),V$8,"m")/3)+1)=INT(($H98*(INT(DATEDIF(DATE(YEAR($E98),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W98" s="19">
        <f>IF(OR($E98="", $F98="", W$8=""),"",IF(AND(W$8&lt;=$F98, EDATE(W$8,3)-1&gt;=$E98),IF((INT(DATEDIF(DATE(YEAR($E98), 1+3*INT((MONTH($E98)-1)/3), 1),W$8,"m")/3)+1)&lt;=INT(($H98*(INT(DATEDIF(DATE(YEAR($E98), 1+3*INT((MONTH($E98)-1)/3), 1),DATE(YEAR($F98), 1+3*INT((MONTH($F98)-1)/3), 1),"m")/3)+1))),2,IF(AND((INT(DATEDIF(DATE(YEAR($E98), 1+3*INT((MONTH($E98)-1)/3), 1),W$8,"m")/3)+1)=INT(($H98*(INT(DATEDIF(DATE(YEAR($E98),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X98" s="19">
        <f>IF(OR($E98="", $F98="", X$8=""),"",IF(AND(X$8&lt;=$F98, EDATE(X$8,3)-1&gt;=$E98),IF((INT(DATEDIF(DATE(YEAR($E98), 1+3*INT((MONTH($E98)-1)/3), 1),X$8,"m")/3)+1)&lt;=INT(($H98*(INT(DATEDIF(DATE(YEAR($E98), 1+3*INT((MONTH($E98)-1)/3), 1),DATE(YEAR($F98), 1+3*INT((MONTH($F98)-1)/3), 1),"m")/3)+1))),2,IF(AND((INT(DATEDIF(DATE(YEAR($E98), 1+3*INT((MONTH($E98)-1)/3), 1),X$8,"m")/3)+1)=INT(($H98*(INT(DATEDIF(DATE(YEAR($E98),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Y98" s="19">
        <f>IF(OR($E98="", $F98="", Y$8=""),"",IF(AND(Y$8&lt;=$F98, EDATE(Y$8,3)-1&gt;=$E98),IF((INT(DATEDIF(DATE(YEAR($E98), 1+3*INT((MONTH($E98)-1)/3), 1),Y$8,"m")/3)+1)&lt;=INT(($H98*(INT(DATEDIF(DATE(YEAR($E98), 1+3*INT((MONTH($E98)-1)/3), 1),DATE(YEAR($F98), 1+3*INT((MONTH($F98)-1)/3), 1),"m")/3)+1))),2,IF(AND((INT(DATEDIF(DATE(YEAR($E98), 1+3*INT((MONTH($E98)-1)/3), 1),Y$8,"m")/3)+1)=INT(($H98*(INT(DATEDIF(DATE(YEAR($E98),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Z98" s="19">
        <f>IF(OR($E98="", $F98="", Z$8=""),"",IF(AND(Z$8&lt;=$F98, EDATE(Z$8,3)-1&gt;=$E98),IF((INT(DATEDIF(DATE(YEAR($E98), 1+3*INT((MONTH($E98)-1)/3), 1),Z$8,"m")/3)+1)&lt;=INT(($H98*(INT(DATEDIF(DATE(YEAR($E98), 1+3*INT((MONTH($E98)-1)/3), 1),DATE(YEAR($F98), 1+3*INT((MONTH($F98)-1)/3), 1),"m")/3)+1))),2,IF(AND((INT(DATEDIF(DATE(YEAR($E98), 1+3*INT((MONTH($E98)-1)/3), 1),Z$8,"m")/3)+1)=INT(($H98*(INT(DATEDIF(DATE(YEAR($E98),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A98" s="19">
        <f>IF(OR($E98="", $F98="", AA$8=""),"",IF(AND(AA$8&lt;=$F98, EDATE(AA$8,3)-1&gt;=$E98),IF((INT(DATEDIF(DATE(YEAR($E98), 1+3*INT((MONTH($E98)-1)/3), 1),AA$8,"m")/3)+1)&lt;=INT(($H98*(INT(DATEDIF(DATE(YEAR($E98), 1+3*INT((MONTH($E98)-1)/3), 1),DATE(YEAR($F98), 1+3*INT((MONTH($F98)-1)/3), 1),"m")/3)+1))),2,IF(AND((INT(DATEDIF(DATE(YEAR($E98), 1+3*INT((MONTH($E98)-1)/3), 1),AA$8,"m")/3)+1)=INT(($H98*(INT(DATEDIF(DATE(YEAR($E98),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B98" s="19">
        <f>IF(OR($E98="", $F98="", AB$8=""),"",IF(AND(AB$8&lt;=$F98, EDATE(AB$8,3)-1&gt;=$E98),IF((INT(DATEDIF(DATE(YEAR($E98), 1+3*INT((MONTH($E98)-1)/3), 1),AB$8,"m")/3)+1)&lt;=INT(($H98*(INT(DATEDIF(DATE(YEAR($E98), 1+3*INT((MONTH($E98)-1)/3), 1),DATE(YEAR($F98), 1+3*INT((MONTH($F98)-1)/3), 1),"m")/3)+1))),2,IF(AND((INT(DATEDIF(DATE(YEAR($E98), 1+3*INT((MONTH($E98)-1)/3), 1),AB$8,"m")/3)+1)=INT(($H98*(INT(DATEDIF(DATE(YEAR($E98),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C98" s="19">
        <f>IF(OR($E98="", $F98="", AC$8=""),"",IF(AND(AC$8&lt;=$F98, EDATE(AC$8,3)-1&gt;=$E98),IF((INT(DATEDIF(DATE(YEAR($E98), 1+3*INT((MONTH($E98)-1)/3), 1),AC$8,"m")/3)+1)&lt;=INT(($H98*(INT(DATEDIF(DATE(YEAR($E98), 1+3*INT((MONTH($E98)-1)/3), 1),DATE(YEAR($F98), 1+3*INT((MONTH($F98)-1)/3), 1),"m")/3)+1))),2,IF(AND((INT(DATEDIF(DATE(YEAR($E98), 1+3*INT((MONTH($E98)-1)/3), 1),AC$8,"m")/3)+1)=INT(($H98*(INT(DATEDIF(DATE(YEAR($E98),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D98" s="19">
        <f>IF(OR($E98="", $F98="", AD$8=""),"",IF(AND(AD$8&lt;=$F98, EDATE(AD$8,3)-1&gt;=$E98),IF((INT(DATEDIF(DATE(YEAR($E98), 1+3*INT((MONTH($E98)-1)/3), 1),AD$8,"m")/3)+1)&lt;=INT(($H98*(INT(DATEDIF(DATE(YEAR($E98), 1+3*INT((MONTH($E98)-1)/3), 1),DATE(YEAR($F98), 1+3*INT((MONTH($F98)-1)/3), 1),"m")/3)+1))),2,IF(AND((INT(DATEDIF(DATE(YEAR($E98), 1+3*INT((MONTH($E98)-1)/3), 1),AD$8,"m")/3)+1)=INT(($H98*(INT(DATEDIF(DATE(YEAR($E98),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E98" s="19">
        <f>IF(OR($E98="", $F98="", AE$8=""),"",IF(AND(AE$8&lt;=$F98, EDATE(AE$8,3)-1&gt;=$E98),IF((INT(DATEDIF(DATE(YEAR($E98), 1+3*INT((MONTH($E98)-1)/3), 1),AE$8,"m")/3)+1)&lt;=INT(($H98*(INT(DATEDIF(DATE(YEAR($E98), 1+3*INT((MONTH($E98)-1)/3), 1),DATE(YEAR($F98), 1+3*INT((MONTH($F98)-1)/3), 1),"m")/3)+1))),2,IF(AND((INT(DATEDIF(DATE(YEAR($E98), 1+3*INT((MONTH($E98)-1)/3), 1),AE$8,"m")/3)+1)=INT(($H98*(INT(DATEDIF(DATE(YEAR($E98),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F98" s="19">
        <f>IF(OR($E98="", $F98="", AF$8=""),"",IF(AND(AF$8&lt;=$F98, EDATE(AF$8,3)-1&gt;=$E98),IF((INT(DATEDIF(DATE(YEAR($E98), 1+3*INT((MONTH($E98)-1)/3), 1),AF$8,"m")/3)+1)&lt;=INT(($H98*(INT(DATEDIF(DATE(YEAR($E98), 1+3*INT((MONTH($E98)-1)/3), 1),DATE(YEAR($F98), 1+3*INT((MONTH($F98)-1)/3), 1),"m")/3)+1))),2,IF(AND((INT(DATEDIF(DATE(YEAR($E98), 1+3*INT((MONTH($E98)-1)/3), 1),AF$8,"m")/3)+1)=INT(($H98*(INT(DATEDIF(DATE(YEAR($E98),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G98" s="19">
        <f>IF(OR($E98="", $F98="", AG$8=""),"",IF(AND(AG$8&lt;=$F98, EDATE(AG$8,3)-1&gt;=$E98),IF((INT(DATEDIF(DATE(YEAR($E98), 1+3*INT((MONTH($E98)-1)/3), 1),AG$8,"m")/3)+1)&lt;=INT(($H98*(INT(DATEDIF(DATE(YEAR($E98), 1+3*INT((MONTH($E98)-1)/3), 1),DATE(YEAR($F98), 1+3*INT((MONTH($F98)-1)/3), 1),"m")/3)+1))),2,IF(AND((INT(DATEDIF(DATE(YEAR($E98), 1+3*INT((MONTH($E98)-1)/3), 1),AG$8,"m")/3)+1)=INT(($H98*(INT(DATEDIF(DATE(YEAR($E98),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H98" s="19">
        <f>IF(OR($E98="", $F98="", AH$8=""),"",IF(AND(AH$8&lt;=$F98, EDATE(AH$8,3)-1&gt;=$E98),IF((INT(DATEDIF(DATE(YEAR($E98), 1+3*INT((MONTH($E98)-1)/3), 1),AH$8,"m")/3)+1)&lt;=INT(($H98*(INT(DATEDIF(DATE(YEAR($E98), 1+3*INT((MONTH($E98)-1)/3), 1),DATE(YEAR($F98), 1+3*INT((MONTH($F98)-1)/3), 1),"m")/3)+1))),2,IF(AND((INT(DATEDIF(DATE(YEAR($E98), 1+3*INT((MONTH($E98)-1)/3), 1),AH$8,"m")/3)+1)=INT(($H98*(INT(DATEDIF(DATE(YEAR($E98),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I98" s="19">
        <f>IF(OR($E98="", $F98="", AI$8=""),"",IF(AND(AI$8&lt;=$F98, EDATE(AI$8,3)-1&gt;=$E98),IF((INT(DATEDIF(DATE(YEAR($E98), 1+3*INT((MONTH($E98)-1)/3), 1),AI$8,"m")/3)+1)&lt;=INT(($H98*(INT(DATEDIF(DATE(YEAR($E98), 1+3*INT((MONTH($E98)-1)/3), 1),DATE(YEAR($F98), 1+3*INT((MONTH($F98)-1)/3), 1),"m")/3)+1))),2,IF(AND((INT(DATEDIF(DATE(YEAR($E98), 1+3*INT((MONTH($E98)-1)/3), 1),AI$8,"m")/3)+1)=INT(($H98*(INT(DATEDIF(DATE(YEAR($E98),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  <c r="AJ98" s="19">
        <f>IF(OR($E98="", $F98="", AJ$8=""),"",IF(AND(AJ$8&lt;=$F98, EDATE(AJ$8,3)-1&gt;=$E98),IF((INT(DATEDIF(DATE(YEAR($E98), 1+3*INT((MONTH($E98)-1)/3), 1),AJ$8,"m")/3)+1)&lt;=INT(($H98*(INT(DATEDIF(DATE(YEAR($E98), 1+3*INT((MONTH($E98)-1)/3), 1),DATE(YEAR($F98), 1+3*INT((MONTH($F98)-1)/3), 1),"m")/3)+1))),2,IF(AND((INT(DATEDIF(DATE(YEAR($E98), 1+3*INT((MONTH($E98)-1)/3), 1),AJ$8,"m")/3)+1)=INT(($H98*(INT(DATEDIF(DATE(YEAR($E98), 1+3*INT((MONTH($E98)-1)/3), 1),DATE(YEAR($F98), 1+3*INT((MONTH($F98)-1)/3), 1),"m")/3)+1)))+1,(($H98*(INT(DATEDIF(DATE(YEAR($E98), 1+3*INT((MONTH($E98)-1)/3), 1),DATE(YEAR($F98), 1+3*INT((MONTH($F98)-1)/3), 1),"m")/3)+1))-INT(($H98*(INT(DATEDIF(DATE(YEAR($E98), 1+3*INT((MONTH($E98)-1)/3), 1),DATE(YEAR($F98), 1+3*INT((MONTH($F98)-1)/3), 1),"m")/3)+1)))&gt;0)),3,1)),""))</f>
        <v/>
      </c>
    </row>
    <row r="99">
      <c r="A99" s="14">
        <f>IF(Datos!A94="","",Datos!A94)</f>
        <v/>
      </c>
      <c r="B99" s="15">
        <f>IF(Datos!B94="","",Datos!B94)</f>
        <v/>
      </c>
      <c r="C99" s="15">
        <f>IF(Datos!C94="","",Datos!C94)</f>
        <v/>
      </c>
      <c r="D99" s="15">
        <f>IF(Datos!D94="","",Datos!D94)</f>
        <v/>
      </c>
      <c r="E99" s="16">
        <f>IF(Datos!E94="","",Datos!E94)</f>
        <v/>
      </c>
      <c r="F99" s="16">
        <f>IF(Datos!F94="","",Datos!F94)</f>
        <v/>
      </c>
      <c r="G99" s="17">
        <f>IF(Datos!G94="","",Datos!G94)</f>
        <v/>
      </c>
      <c r="H99" s="18">
        <f>IF(Datos!H94="","",Datos!H94)</f>
        <v/>
      </c>
      <c r="I99" s="14">
        <f>IF(Datos!I94="","",Datos!I94)</f>
        <v/>
      </c>
      <c r="J99" s="14">
        <f>IF(Datos!J94="","",Datos!J94)</f>
        <v/>
      </c>
      <c r="K99" s="14">
        <f>IF(Datos!L94="","",Datos!L94)</f>
        <v/>
      </c>
      <c r="L99" s="15">
        <f>IF(Datos!N94="","",Datos!N94)</f>
        <v/>
      </c>
      <c r="M99" s="19">
        <f>IF(OR($E99="", $F99="", M$8=""),"",IF(AND(M$8&lt;=$F99, EDATE(M$8,3)-1&gt;=$E99),IF((INT(DATEDIF(DATE(YEAR($E99), 1+3*INT((MONTH($E99)-1)/3), 1),M$8,"m")/3)+1)&lt;=INT(($H99*(INT(DATEDIF(DATE(YEAR($E99), 1+3*INT((MONTH($E99)-1)/3), 1),DATE(YEAR($F99), 1+3*INT((MONTH($F99)-1)/3), 1),"m")/3)+1))),2,IF(AND((INT(DATEDIF(DATE(YEAR($E99), 1+3*INT((MONTH($E99)-1)/3), 1),M$8,"m")/3)+1)=INT(($H99*(INT(DATEDIF(DATE(YEAR($E99),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N99" s="19">
        <f>IF(OR($E99="", $F99="", N$8=""),"",IF(AND(N$8&lt;=$F99, EDATE(N$8,3)-1&gt;=$E99),IF((INT(DATEDIF(DATE(YEAR($E99), 1+3*INT((MONTH($E99)-1)/3), 1),N$8,"m")/3)+1)&lt;=INT(($H99*(INT(DATEDIF(DATE(YEAR($E99), 1+3*INT((MONTH($E99)-1)/3), 1),DATE(YEAR($F99), 1+3*INT((MONTH($F99)-1)/3), 1),"m")/3)+1))),2,IF(AND((INT(DATEDIF(DATE(YEAR($E99), 1+3*INT((MONTH($E99)-1)/3), 1),N$8,"m")/3)+1)=INT(($H99*(INT(DATEDIF(DATE(YEAR($E99),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O99" s="19">
        <f>IF(OR($E99="", $F99="", O$8=""),"",IF(AND(O$8&lt;=$F99, EDATE(O$8,3)-1&gt;=$E99),IF((INT(DATEDIF(DATE(YEAR($E99), 1+3*INT((MONTH($E99)-1)/3), 1),O$8,"m")/3)+1)&lt;=INT(($H99*(INT(DATEDIF(DATE(YEAR($E99), 1+3*INT((MONTH($E99)-1)/3), 1),DATE(YEAR($F99), 1+3*INT((MONTH($F99)-1)/3), 1),"m")/3)+1))),2,IF(AND((INT(DATEDIF(DATE(YEAR($E99), 1+3*INT((MONTH($E99)-1)/3), 1),O$8,"m")/3)+1)=INT(($H99*(INT(DATEDIF(DATE(YEAR($E99),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P99" s="19">
        <f>IF(OR($E99="", $F99="", P$8=""),"",IF(AND(P$8&lt;=$F99, EDATE(P$8,3)-1&gt;=$E99),IF((INT(DATEDIF(DATE(YEAR($E99), 1+3*INT((MONTH($E99)-1)/3), 1),P$8,"m")/3)+1)&lt;=INT(($H99*(INT(DATEDIF(DATE(YEAR($E99), 1+3*INT((MONTH($E99)-1)/3), 1),DATE(YEAR($F99), 1+3*INT((MONTH($F99)-1)/3), 1),"m")/3)+1))),2,IF(AND((INT(DATEDIF(DATE(YEAR($E99), 1+3*INT((MONTH($E99)-1)/3), 1),P$8,"m")/3)+1)=INT(($H99*(INT(DATEDIF(DATE(YEAR($E99),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Q99" s="19">
        <f>IF(OR($E99="", $F99="", Q$8=""),"",IF(AND(Q$8&lt;=$F99, EDATE(Q$8,3)-1&gt;=$E99),IF((INT(DATEDIF(DATE(YEAR($E99), 1+3*INT((MONTH($E99)-1)/3), 1),Q$8,"m")/3)+1)&lt;=INT(($H99*(INT(DATEDIF(DATE(YEAR($E99), 1+3*INT((MONTH($E99)-1)/3), 1),DATE(YEAR($F99), 1+3*INT((MONTH($F99)-1)/3), 1),"m")/3)+1))),2,IF(AND((INT(DATEDIF(DATE(YEAR($E99), 1+3*INT((MONTH($E99)-1)/3), 1),Q$8,"m")/3)+1)=INT(($H99*(INT(DATEDIF(DATE(YEAR($E99),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R99" s="19">
        <f>IF(OR($E99="", $F99="", R$8=""),"",IF(AND(R$8&lt;=$F99, EDATE(R$8,3)-1&gt;=$E99),IF((INT(DATEDIF(DATE(YEAR($E99), 1+3*INT((MONTH($E99)-1)/3), 1),R$8,"m")/3)+1)&lt;=INT(($H99*(INT(DATEDIF(DATE(YEAR($E99), 1+3*INT((MONTH($E99)-1)/3), 1),DATE(YEAR($F99), 1+3*INT((MONTH($F99)-1)/3), 1),"m")/3)+1))),2,IF(AND((INT(DATEDIF(DATE(YEAR($E99), 1+3*INT((MONTH($E99)-1)/3), 1),R$8,"m")/3)+1)=INT(($H99*(INT(DATEDIF(DATE(YEAR($E99),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S99" s="19">
        <f>IF(OR($E99="", $F99="", S$8=""),"",IF(AND(S$8&lt;=$F99, EDATE(S$8,3)-1&gt;=$E99),IF((INT(DATEDIF(DATE(YEAR($E99), 1+3*INT((MONTH($E99)-1)/3), 1),S$8,"m")/3)+1)&lt;=INT(($H99*(INT(DATEDIF(DATE(YEAR($E99), 1+3*INT((MONTH($E99)-1)/3), 1),DATE(YEAR($F99), 1+3*INT((MONTH($F99)-1)/3), 1),"m")/3)+1))),2,IF(AND((INT(DATEDIF(DATE(YEAR($E99), 1+3*INT((MONTH($E99)-1)/3), 1),S$8,"m")/3)+1)=INT(($H99*(INT(DATEDIF(DATE(YEAR($E99),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T99" s="19">
        <f>IF(OR($E99="", $F99="", T$8=""),"",IF(AND(T$8&lt;=$F99, EDATE(T$8,3)-1&gt;=$E99),IF((INT(DATEDIF(DATE(YEAR($E99), 1+3*INT((MONTH($E99)-1)/3), 1),T$8,"m")/3)+1)&lt;=INT(($H99*(INT(DATEDIF(DATE(YEAR($E99), 1+3*INT((MONTH($E99)-1)/3), 1),DATE(YEAR($F99), 1+3*INT((MONTH($F99)-1)/3), 1),"m")/3)+1))),2,IF(AND((INT(DATEDIF(DATE(YEAR($E99), 1+3*INT((MONTH($E99)-1)/3), 1),T$8,"m")/3)+1)=INT(($H99*(INT(DATEDIF(DATE(YEAR($E99),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U99" s="19">
        <f>IF(OR($E99="", $F99="", U$8=""),"",IF(AND(U$8&lt;=$F99, EDATE(U$8,3)-1&gt;=$E99),IF((INT(DATEDIF(DATE(YEAR($E99), 1+3*INT((MONTH($E99)-1)/3), 1),U$8,"m")/3)+1)&lt;=INT(($H99*(INT(DATEDIF(DATE(YEAR($E99), 1+3*INT((MONTH($E99)-1)/3), 1),DATE(YEAR($F99), 1+3*INT((MONTH($F99)-1)/3), 1),"m")/3)+1))),2,IF(AND((INT(DATEDIF(DATE(YEAR($E99), 1+3*INT((MONTH($E99)-1)/3), 1),U$8,"m")/3)+1)=INT(($H99*(INT(DATEDIF(DATE(YEAR($E99),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V99" s="19">
        <f>IF(OR($E99="", $F99="", V$8=""),"",IF(AND(V$8&lt;=$F99, EDATE(V$8,3)-1&gt;=$E99),IF((INT(DATEDIF(DATE(YEAR($E99), 1+3*INT((MONTH($E99)-1)/3), 1),V$8,"m")/3)+1)&lt;=INT(($H99*(INT(DATEDIF(DATE(YEAR($E99), 1+3*INT((MONTH($E99)-1)/3), 1),DATE(YEAR($F99), 1+3*INT((MONTH($F99)-1)/3), 1),"m")/3)+1))),2,IF(AND((INT(DATEDIF(DATE(YEAR($E99), 1+3*INT((MONTH($E99)-1)/3), 1),V$8,"m")/3)+1)=INT(($H99*(INT(DATEDIF(DATE(YEAR($E99),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W99" s="19">
        <f>IF(OR($E99="", $F99="", W$8=""),"",IF(AND(W$8&lt;=$F99, EDATE(W$8,3)-1&gt;=$E99),IF((INT(DATEDIF(DATE(YEAR($E99), 1+3*INT((MONTH($E99)-1)/3), 1),W$8,"m")/3)+1)&lt;=INT(($H99*(INT(DATEDIF(DATE(YEAR($E99), 1+3*INT((MONTH($E99)-1)/3), 1),DATE(YEAR($F99), 1+3*INT((MONTH($F99)-1)/3), 1),"m")/3)+1))),2,IF(AND((INT(DATEDIF(DATE(YEAR($E99), 1+3*INT((MONTH($E99)-1)/3), 1),W$8,"m")/3)+1)=INT(($H99*(INT(DATEDIF(DATE(YEAR($E99),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X99" s="19">
        <f>IF(OR($E99="", $F99="", X$8=""),"",IF(AND(X$8&lt;=$F99, EDATE(X$8,3)-1&gt;=$E99),IF((INT(DATEDIF(DATE(YEAR($E99), 1+3*INT((MONTH($E99)-1)/3), 1),X$8,"m")/3)+1)&lt;=INT(($H99*(INT(DATEDIF(DATE(YEAR($E99), 1+3*INT((MONTH($E99)-1)/3), 1),DATE(YEAR($F99), 1+3*INT((MONTH($F99)-1)/3), 1),"m")/3)+1))),2,IF(AND((INT(DATEDIF(DATE(YEAR($E99), 1+3*INT((MONTH($E99)-1)/3), 1),X$8,"m")/3)+1)=INT(($H99*(INT(DATEDIF(DATE(YEAR($E99),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Y99" s="19">
        <f>IF(OR($E99="", $F99="", Y$8=""),"",IF(AND(Y$8&lt;=$F99, EDATE(Y$8,3)-1&gt;=$E99),IF((INT(DATEDIF(DATE(YEAR($E99), 1+3*INT((MONTH($E99)-1)/3), 1),Y$8,"m")/3)+1)&lt;=INT(($H99*(INT(DATEDIF(DATE(YEAR($E99), 1+3*INT((MONTH($E99)-1)/3), 1),DATE(YEAR($F99), 1+3*INT((MONTH($F99)-1)/3), 1),"m")/3)+1))),2,IF(AND((INT(DATEDIF(DATE(YEAR($E99), 1+3*INT((MONTH($E99)-1)/3), 1),Y$8,"m")/3)+1)=INT(($H99*(INT(DATEDIF(DATE(YEAR($E99),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Z99" s="19">
        <f>IF(OR($E99="", $F99="", Z$8=""),"",IF(AND(Z$8&lt;=$F99, EDATE(Z$8,3)-1&gt;=$E99),IF((INT(DATEDIF(DATE(YEAR($E99), 1+3*INT((MONTH($E99)-1)/3), 1),Z$8,"m")/3)+1)&lt;=INT(($H99*(INT(DATEDIF(DATE(YEAR($E99), 1+3*INT((MONTH($E99)-1)/3), 1),DATE(YEAR($F99), 1+3*INT((MONTH($F99)-1)/3), 1),"m")/3)+1))),2,IF(AND((INT(DATEDIF(DATE(YEAR($E99), 1+3*INT((MONTH($E99)-1)/3), 1),Z$8,"m")/3)+1)=INT(($H99*(INT(DATEDIF(DATE(YEAR($E99),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A99" s="19">
        <f>IF(OR($E99="", $F99="", AA$8=""),"",IF(AND(AA$8&lt;=$F99, EDATE(AA$8,3)-1&gt;=$E99),IF((INT(DATEDIF(DATE(YEAR($E99), 1+3*INT((MONTH($E99)-1)/3), 1),AA$8,"m")/3)+1)&lt;=INT(($H99*(INT(DATEDIF(DATE(YEAR($E99), 1+3*INT((MONTH($E99)-1)/3), 1),DATE(YEAR($F99), 1+3*INT((MONTH($F99)-1)/3), 1),"m")/3)+1))),2,IF(AND((INT(DATEDIF(DATE(YEAR($E99), 1+3*INT((MONTH($E99)-1)/3), 1),AA$8,"m")/3)+1)=INT(($H99*(INT(DATEDIF(DATE(YEAR($E99),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B99" s="19">
        <f>IF(OR($E99="", $F99="", AB$8=""),"",IF(AND(AB$8&lt;=$F99, EDATE(AB$8,3)-1&gt;=$E99),IF((INT(DATEDIF(DATE(YEAR($E99), 1+3*INT((MONTH($E99)-1)/3), 1),AB$8,"m")/3)+1)&lt;=INT(($H99*(INT(DATEDIF(DATE(YEAR($E99), 1+3*INT((MONTH($E99)-1)/3), 1),DATE(YEAR($F99), 1+3*INT((MONTH($F99)-1)/3), 1),"m")/3)+1))),2,IF(AND((INT(DATEDIF(DATE(YEAR($E99), 1+3*INT((MONTH($E99)-1)/3), 1),AB$8,"m")/3)+1)=INT(($H99*(INT(DATEDIF(DATE(YEAR($E99),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C99" s="19">
        <f>IF(OR($E99="", $F99="", AC$8=""),"",IF(AND(AC$8&lt;=$F99, EDATE(AC$8,3)-1&gt;=$E99),IF((INT(DATEDIF(DATE(YEAR($E99), 1+3*INT((MONTH($E99)-1)/3), 1),AC$8,"m")/3)+1)&lt;=INT(($H99*(INT(DATEDIF(DATE(YEAR($E99), 1+3*INT((MONTH($E99)-1)/3), 1),DATE(YEAR($F99), 1+3*INT((MONTH($F99)-1)/3), 1),"m")/3)+1))),2,IF(AND((INT(DATEDIF(DATE(YEAR($E99), 1+3*INT((MONTH($E99)-1)/3), 1),AC$8,"m")/3)+1)=INT(($H99*(INT(DATEDIF(DATE(YEAR($E99),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D99" s="19">
        <f>IF(OR($E99="", $F99="", AD$8=""),"",IF(AND(AD$8&lt;=$F99, EDATE(AD$8,3)-1&gt;=$E99),IF((INT(DATEDIF(DATE(YEAR($E99), 1+3*INT((MONTH($E99)-1)/3), 1),AD$8,"m")/3)+1)&lt;=INT(($H99*(INT(DATEDIF(DATE(YEAR($E99), 1+3*INT((MONTH($E99)-1)/3), 1),DATE(YEAR($F99), 1+3*INT((MONTH($F99)-1)/3), 1),"m")/3)+1))),2,IF(AND((INT(DATEDIF(DATE(YEAR($E99), 1+3*INT((MONTH($E99)-1)/3), 1),AD$8,"m")/3)+1)=INT(($H99*(INT(DATEDIF(DATE(YEAR($E99),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E99" s="19">
        <f>IF(OR($E99="", $F99="", AE$8=""),"",IF(AND(AE$8&lt;=$F99, EDATE(AE$8,3)-1&gt;=$E99),IF((INT(DATEDIF(DATE(YEAR($E99), 1+3*INT((MONTH($E99)-1)/3), 1),AE$8,"m")/3)+1)&lt;=INT(($H99*(INT(DATEDIF(DATE(YEAR($E99), 1+3*INT((MONTH($E99)-1)/3), 1),DATE(YEAR($F99), 1+3*INT((MONTH($F99)-1)/3), 1),"m")/3)+1))),2,IF(AND((INT(DATEDIF(DATE(YEAR($E99), 1+3*INT((MONTH($E99)-1)/3), 1),AE$8,"m")/3)+1)=INT(($H99*(INT(DATEDIF(DATE(YEAR($E99),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F99" s="19">
        <f>IF(OR($E99="", $F99="", AF$8=""),"",IF(AND(AF$8&lt;=$F99, EDATE(AF$8,3)-1&gt;=$E99),IF((INT(DATEDIF(DATE(YEAR($E99), 1+3*INT((MONTH($E99)-1)/3), 1),AF$8,"m")/3)+1)&lt;=INT(($H99*(INT(DATEDIF(DATE(YEAR($E99), 1+3*INT((MONTH($E99)-1)/3), 1),DATE(YEAR($F99), 1+3*INT((MONTH($F99)-1)/3), 1),"m")/3)+1))),2,IF(AND((INT(DATEDIF(DATE(YEAR($E99), 1+3*INT((MONTH($E99)-1)/3), 1),AF$8,"m")/3)+1)=INT(($H99*(INT(DATEDIF(DATE(YEAR($E99),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G99" s="19">
        <f>IF(OR($E99="", $F99="", AG$8=""),"",IF(AND(AG$8&lt;=$F99, EDATE(AG$8,3)-1&gt;=$E99),IF((INT(DATEDIF(DATE(YEAR($E99), 1+3*INT((MONTH($E99)-1)/3), 1),AG$8,"m")/3)+1)&lt;=INT(($H99*(INT(DATEDIF(DATE(YEAR($E99), 1+3*INT((MONTH($E99)-1)/3), 1),DATE(YEAR($F99), 1+3*INT((MONTH($F99)-1)/3), 1),"m")/3)+1))),2,IF(AND((INT(DATEDIF(DATE(YEAR($E99), 1+3*INT((MONTH($E99)-1)/3), 1),AG$8,"m")/3)+1)=INT(($H99*(INT(DATEDIF(DATE(YEAR($E99),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H99" s="19">
        <f>IF(OR($E99="", $F99="", AH$8=""),"",IF(AND(AH$8&lt;=$F99, EDATE(AH$8,3)-1&gt;=$E99),IF((INT(DATEDIF(DATE(YEAR($E99), 1+3*INT((MONTH($E99)-1)/3), 1),AH$8,"m")/3)+1)&lt;=INT(($H99*(INT(DATEDIF(DATE(YEAR($E99), 1+3*INT((MONTH($E99)-1)/3), 1),DATE(YEAR($F99), 1+3*INT((MONTH($F99)-1)/3), 1),"m")/3)+1))),2,IF(AND((INT(DATEDIF(DATE(YEAR($E99), 1+3*INT((MONTH($E99)-1)/3), 1),AH$8,"m")/3)+1)=INT(($H99*(INT(DATEDIF(DATE(YEAR($E99),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I99" s="19">
        <f>IF(OR($E99="", $F99="", AI$8=""),"",IF(AND(AI$8&lt;=$F99, EDATE(AI$8,3)-1&gt;=$E99),IF((INT(DATEDIF(DATE(YEAR($E99), 1+3*INT((MONTH($E99)-1)/3), 1),AI$8,"m")/3)+1)&lt;=INT(($H99*(INT(DATEDIF(DATE(YEAR($E99), 1+3*INT((MONTH($E99)-1)/3), 1),DATE(YEAR($F99), 1+3*INT((MONTH($F99)-1)/3), 1),"m")/3)+1))),2,IF(AND((INT(DATEDIF(DATE(YEAR($E99), 1+3*INT((MONTH($E99)-1)/3), 1),AI$8,"m")/3)+1)=INT(($H99*(INT(DATEDIF(DATE(YEAR($E99),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  <c r="AJ99" s="19">
        <f>IF(OR($E99="", $F99="", AJ$8=""),"",IF(AND(AJ$8&lt;=$F99, EDATE(AJ$8,3)-1&gt;=$E99),IF((INT(DATEDIF(DATE(YEAR($E99), 1+3*INT((MONTH($E99)-1)/3), 1),AJ$8,"m")/3)+1)&lt;=INT(($H99*(INT(DATEDIF(DATE(YEAR($E99), 1+3*INT((MONTH($E99)-1)/3), 1),DATE(YEAR($F99), 1+3*INT((MONTH($F99)-1)/3), 1),"m")/3)+1))),2,IF(AND((INT(DATEDIF(DATE(YEAR($E99), 1+3*INT((MONTH($E99)-1)/3), 1),AJ$8,"m")/3)+1)=INT(($H99*(INT(DATEDIF(DATE(YEAR($E99), 1+3*INT((MONTH($E99)-1)/3), 1),DATE(YEAR($F99), 1+3*INT((MONTH($F99)-1)/3), 1),"m")/3)+1)))+1,(($H99*(INT(DATEDIF(DATE(YEAR($E99), 1+3*INT((MONTH($E99)-1)/3), 1),DATE(YEAR($F99), 1+3*INT((MONTH($F99)-1)/3), 1),"m")/3)+1))-INT(($H99*(INT(DATEDIF(DATE(YEAR($E99), 1+3*INT((MONTH($E99)-1)/3), 1),DATE(YEAR($F99), 1+3*INT((MONTH($F99)-1)/3), 1),"m")/3)+1)))&gt;0)),3,1)),""))</f>
        <v/>
      </c>
    </row>
    <row r="100">
      <c r="A100" s="14">
        <f>IF(Datos!A95="","",Datos!A95)</f>
        <v/>
      </c>
      <c r="B100" s="15">
        <f>IF(Datos!B95="","",Datos!B95)</f>
        <v/>
      </c>
      <c r="C100" s="15">
        <f>IF(Datos!C95="","",Datos!C95)</f>
        <v/>
      </c>
      <c r="D100" s="15">
        <f>IF(Datos!D95="","",Datos!D95)</f>
        <v/>
      </c>
      <c r="E100" s="16">
        <f>IF(Datos!E95="","",Datos!E95)</f>
        <v/>
      </c>
      <c r="F100" s="16">
        <f>IF(Datos!F95="","",Datos!F95)</f>
        <v/>
      </c>
      <c r="G100" s="17">
        <f>IF(Datos!G95="","",Datos!G95)</f>
        <v/>
      </c>
      <c r="H100" s="18">
        <f>IF(Datos!H95="","",Datos!H95)</f>
        <v/>
      </c>
      <c r="I100" s="14">
        <f>IF(Datos!I95="","",Datos!I95)</f>
        <v/>
      </c>
      <c r="J100" s="14">
        <f>IF(Datos!J95="","",Datos!J95)</f>
        <v/>
      </c>
      <c r="K100" s="14">
        <f>IF(Datos!L95="","",Datos!L95)</f>
        <v/>
      </c>
      <c r="L100" s="15">
        <f>IF(Datos!N95="","",Datos!N95)</f>
        <v/>
      </c>
      <c r="M100" s="19">
        <f>IF(OR($E100="", $F100="", M$8=""),"",IF(AND(M$8&lt;=$F100, EDATE(M$8,3)-1&gt;=$E100),IF((INT(DATEDIF(DATE(YEAR($E100), 1+3*INT((MONTH($E100)-1)/3), 1),M$8,"m")/3)+1)&lt;=INT(($H100*(INT(DATEDIF(DATE(YEAR($E100), 1+3*INT((MONTH($E100)-1)/3), 1),DATE(YEAR($F100), 1+3*INT((MONTH($F100)-1)/3), 1),"m")/3)+1))),2,IF(AND((INT(DATEDIF(DATE(YEAR($E100), 1+3*INT((MONTH($E100)-1)/3), 1),M$8,"m")/3)+1)=INT(($H100*(INT(DATEDIF(DATE(YEAR($E100),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N100" s="19">
        <f>IF(OR($E100="", $F100="", N$8=""),"",IF(AND(N$8&lt;=$F100, EDATE(N$8,3)-1&gt;=$E100),IF((INT(DATEDIF(DATE(YEAR($E100), 1+3*INT((MONTH($E100)-1)/3), 1),N$8,"m")/3)+1)&lt;=INT(($H100*(INT(DATEDIF(DATE(YEAR($E100), 1+3*INT((MONTH($E100)-1)/3), 1),DATE(YEAR($F100), 1+3*INT((MONTH($F100)-1)/3), 1),"m")/3)+1))),2,IF(AND((INT(DATEDIF(DATE(YEAR($E100), 1+3*INT((MONTH($E100)-1)/3), 1),N$8,"m")/3)+1)=INT(($H100*(INT(DATEDIF(DATE(YEAR($E100),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O100" s="19">
        <f>IF(OR($E100="", $F100="", O$8=""),"",IF(AND(O$8&lt;=$F100, EDATE(O$8,3)-1&gt;=$E100),IF((INT(DATEDIF(DATE(YEAR($E100), 1+3*INT((MONTH($E100)-1)/3), 1),O$8,"m")/3)+1)&lt;=INT(($H100*(INT(DATEDIF(DATE(YEAR($E100), 1+3*INT((MONTH($E100)-1)/3), 1),DATE(YEAR($F100), 1+3*INT((MONTH($F100)-1)/3), 1),"m")/3)+1))),2,IF(AND((INT(DATEDIF(DATE(YEAR($E100), 1+3*INT((MONTH($E100)-1)/3), 1),O$8,"m")/3)+1)=INT(($H100*(INT(DATEDIF(DATE(YEAR($E100),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P100" s="19">
        <f>IF(OR($E100="", $F100="", P$8=""),"",IF(AND(P$8&lt;=$F100, EDATE(P$8,3)-1&gt;=$E100),IF((INT(DATEDIF(DATE(YEAR($E100), 1+3*INT((MONTH($E100)-1)/3), 1),P$8,"m")/3)+1)&lt;=INT(($H100*(INT(DATEDIF(DATE(YEAR($E100), 1+3*INT((MONTH($E100)-1)/3), 1),DATE(YEAR($F100), 1+3*INT((MONTH($F100)-1)/3), 1),"m")/3)+1))),2,IF(AND((INT(DATEDIF(DATE(YEAR($E100), 1+3*INT((MONTH($E100)-1)/3), 1),P$8,"m")/3)+1)=INT(($H100*(INT(DATEDIF(DATE(YEAR($E100),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Q100" s="19">
        <f>IF(OR($E100="", $F100="", Q$8=""),"",IF(AND(Q$8&lt;=$F100, EDATE(Q$8,3)-1&gt;=$E100),IF((INT(DATEDIF(DATE(YEAR($E100), 1+3*INT((MONTH($E100)-1)/3), 1),Q$8,"m")/3)+1)&lt;=INT(($H100*(INT(DATEDIF(DATE(YEAR($E100), 1+3*INT((MONTH($E100)-1)/3), 1),DATE(YEAR($F100), 1+3*INT((MONTH($F100)-1)/3), 1),"m")/3)+1))),2,IF(AND((INT(DATEDIF(DATE(YEAR($E100), 1+3*INT((MONTH($E100)-1)/3), 1),Q$8,"m")/3)+1)=INT(($H100*(INT(DATEDIF(DATE(YEAR($E100),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R100" s="19">
        <f>IF(OR($E100="", $F100="", R$8=""),"",IF(AND(R$8&lt;=$F100, EDATE(R$8,3)-1&gt;=$E100),IF((INT(DATEDIF(DATE(YEAR($E100), 1+3*INT((MONTH($E100)-1)/3), 1),R$8,"m")/3)+1)&lt;=INT(($H100*(INT(DATEDIF(DATE(YEAR($E100), 1+3*INT((MONTH($E100)-1)/3), 1),DATE(YEAR($F100), 1+3*INT((MONTH($F100)-1)/3), 1),"m")/3)+1))),2,IF(AND((INT(DATEDIF(DATE(YEAR($E100), 1+3*INT((MONTH($E100)-1)/3), 1),R$8,"m")/3)+1)=INT(($H100*(INT(DATEDIF(DATE(YEAR($E100),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S100" s="19">
        <f>IF(OR($E100="", $F100="", S$8=""),"",IF(AND(S$8&lt;=$F100, EDATE(S$8,3)-1&gt;=$E100),IF((INT(DATEDIF(DATE(YEAR($E100), 1+3*INT((MONTH($E100)-1)/3), 1),S$8,"m")/3)+1)&lt;=INT(($H100*(INT(DATEDIF(DATE(YEAR($E100), 1+3*INT((MONTH($E100)-1)/3), 1),DATE(YEAR($F100), 1+3*INT((MONTH($F100)-1)/3), 1),"m")/3)+1))),2,IF(AND((INT(DATEDIF(DATE(YEAR($E100), 1+3*INT((MONTH($E100)-1)/3), 1),S$8,"m")/3)+1)=INT(($H100*(INT(DATEDIF(DATE(YEAR($E100),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T100" s="19">
        <f>IF(OR($E100="", $F100="", T$8=""),"",IF(AND(T$8&lt;=$F100, EDATE(T$8,3)-1&gt;=$E100),IF((INT(DATEDIF(DATE(YEAR($E100), 1+3*INT((MONTH($E100)-1)/3), 1),T$8,"m")/3)+1)&lt;=INT(($H100*(INT(DATEDIF(DATE(YEAR($E100), 1+3*INT((MONTH($E100)-1)/3), 1),DATE(YEAR($F100), 1+3*INT((MONTH($F100)-1)/3), 1),"m")/3)+1))),2,IF(AND((INT(DATEDIF(DATE(YEAR($E100), 1+3*INT((MONTH($E100)-1)/3), 1),T$8,"m")/3)+1)=INT(($H100*(INT(DATEDIF(DATE(YEAR($E100),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U100" s="19">
        <f>IF(OR($E100="", $F100="", U$8=""),"",IF(AND(U$8&lt;=$F100, EDATE(U$8,3)-1&gt;=$E100),IF((INT(DATEDIF(DATE(YEAR($E100), 1+3*INT((MONTH($E100)-1)/3), 1),U$8,"m")/3)+1)&lt;=INT(($H100*(INT(DATEDIF(DATE(YEAR($E100), 1+3*INT((MONTH($E100)-1)/3), 1),DATE(YEAR($F100), 1+3*INT((MONTH($F100)-1)/3), 1),"m")/3)+1))),2,IF(AND((INT(DATEDIF(DATE(YEAR($E100), 1+3*INT((MONTH($E100)-1)/3), 1),U$8,"m")/3)+1)=INT(($H100*(INT(DATEDIF(DATE(YEAR($E100),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V100" s="19">
        <f>IF(OR($E100="", $F100="", V$8=""),"",IF(AND(V$8&lt;=$F100, EDATE(V$8,3)-1&gt;=$E100),IF((INT(DATEDIF(DATE(YEAR($E100), 1+3*INT((MONTH($E100)-1)/3), 1),V$8,"m")/3)+1)&lt;=INT(($H100*(INT(DATEDIF(DATE(YEAR($E100), 1+3*INT((MONTH($E100)-1)/3), 1),DATE(YEAR($F100), 1+3*INT((MONTH($F100)-1)/3), 1),"m")/3)+1))),2,IF(AND((INT(DATEDIF(DATE(YEAR($E100), 1+3*INT((MONTH($E100)-1)/3), 1),V$8,"m")/3)+1)=INT(($H100*(INT(DATEDIF(DATE(YEAR($E100),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W100" s="19">
        <f>IF(OR($E100="", $F100="", W$8=""),"",IF(AND(W$8&lt;=$F100, EDATE(W$8,3)-1&gt;=$E100),IF((INT(DATEDIF(DATE(YEAR($E100), 1+3*INT((MONTH($E100)-1)/3), 1),W$8,"m")/3)+1)&lt;=INT(($H100*(INT(DATEDIF(DATE(YEAR($E100), 1+3*INT((MONTH($E100)-1)/3), 1),DATE(YEAR($F100), 1+3*INT((MONTH($F100)-1)/3), 1),"m")/3)+1))),2,IF(AND((INT(DATEDIF(DATE(YEAR($E100), 1+3*INT((MONTH($E100)-1)/3), 1),W$8,"m")/3)+1)=INT(($H100*(INT(DATEDIF(DATE(YEAR($E100),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X100" s="19">
        <f>IF(OR($E100="", $F100="", X$8=""),"",IF(AND(X$8&lt;=$F100, EDATE(X$8,3)-1&gt;=$E100),IF((INT(DATEDIF(DATE(YEAR($E100), 1+3*INT((MONTH($E100)-1)/3), 1),X$8,"m")/3)+1)&lt;=INT(($H100*(INT(DATEDIF(DATE(YEAR($E100), 1+3*INT((MONTH($E100)-1)/3), 1),DATE(YEAR($F100), 1+3*INT((MONTH($F100)-1)/3), 1),"m")/3)+1))),2,IF(AND((INT(DATEDIF(DATE(YEAR($E100), 1+3*INT((MONTH($E100)-1)/3), 1),X$8,"m")/3)+1)=INT(($H100*(INT(DATEDIF(DATE(YEAR($E100),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Y100" s="19">
        <f>IF(OR($E100="", $F100="", Y$8=""),"",IF(AND(Y$8&lt;=$F100, EDATE(Y$8,3)-1&gt;=$E100),IF((INT(DATEDIF(DATE(YEAR($E100), 1+3*INT((MONTH($E100)-1)/3), 1),Y$8,"m")/3)+1)&lt;=INT(($H100*(INT(DATEDIF(DATE(YEAR($E100), 1+3*INT((MONTH($E100)-1)/3), 1),DATE(YEAR($F100), 1+3*INT((MONTH($F100)-1)/3), 1),"m")/3)+1))),2,IF(AND((INT(DATEDIF(DATE(YEAR($E100), 1+3*INT((MONTH($E100)-1)/3), 1),Y$8,"m")/3)+1)=INT(($H100*(INT(DATEDIF(DATE(YEAR($E100),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Z100" s="19">
        <f>IF(OR($E100="", $F100="", Z$8=""),"",IF(AND(Z$8&lt;=$F100, EDATE(Z$8,3)-1&gt;=$E100),IF((INT(DATEDIF(DATE(YEAR($E100), 1+3*INT((MONTH($E100)-1)/3), 1),Z$8,"m")/3)+1)&lt;=INT(($H100*(INT(DATEDIF(DATE(YEAR($E100), 1+3*INT((MONTH($E100)-1)/3), 1),DATE(YEAR($F100), 1+3*INT((MONTH($F100)-1)/3), 1),"m")/3)+1))),2,IF(AND((INT(DATEDIF(DATE(YEAR($E100), 1+3*INT((MONTH($E100)-1)/3), 1),Z$8,"m")/3)+1)=INT(($H100*(INT(DATEDIF(DATE(YEAR($E100),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A100" s="19">
        <f>IF(OR($E100="", $F100="", AA$8=""),"",IF(AND(AA$8&lt;=$F100, EDATE(AA$8,3)-1&gt;=$E100),IF((INT(DATEDIF(DATE(YEAR($E100), 1+3*INT((MONTH($E100)-1)/3), 1),AA$8,"m")/3)+1)&lt;=INT(($H100*(INT(DATEDIF(DATE(YEAR($E100), 1+3*INT((MONTH($E100)-1)/3), 1),DATE(YEAR($F100), 1+3*INT((MONTH($F100)-1)/3), 1),"m")/3)+1))),2,IF(AND((INT(DATEDIF(DATE(YEAR($E100), 1+3*INT((MONTH($E100)-1)/3), 1),AA$8,"m")/3)+1)=INT(($H100*(INT(DATEDIF(DATE(YEAR($E100),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B100" s="19">
        <f>IF(OR($E100="", $F100="", AB$8=""),"",IF(AND(AB$8&lt;=$F100, EDATE(AB$8,3)-1&gt;=$E100),IF((INT(DATEDIF(DATE(YEAR($E100), 1+3*INT((MONTH($E100)-1)/3), 1),AB$8,"m")/3)+1)&lt;=INT(($H100*(INT(DATEDIF(DATE(YEAR($E100), 1+3*INT((MONTH($E100)-1)/3), 1),DATE(YEAR($F100), 1+3*INT((MONTH($F100)-1)/3), 1),"m")/3)+1))),2,IF(AND((INT(DATEDIF(DATE(YEAR($E100), 1+3*INT((MONTH($E100)-1)/3), 1),AB$8,"m")/3)+1)=INT(($H100*(INT(DATEDIF(DATE(YEAR($E100),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C100" s="19">
        <f>IF(OR($E100="", $F100="", AC$8=""),"",IF(AND(AC$8&lt;=$F100, EDATE(AC$8,3)-1&gt;=$E100),IF((INT(DATEDIF(DATE(YEAR($E100), 1+3*INT((MONTH($E100)-1)/3), 1),AC$8,"m")/3)+1)&lt;=INT(($H100*(INT(DATEDIF(DATE(YEAR($E100), 1+3*INT((MONTH($E100)-1)/3), 1),DATE(YEAR($F100), 1+3*INT((MONTH($F100)-1)/3), 1),"m")/3)+1))),2,IF(AND((INT(DATEDIF(DATE(YEAR($E100), 1+3*INT((MONTH($E100)-1)/3), 1),AC$8,"m")/3)+1)=INT(($H100*(INT(DATEDIF(DATE(YEAR($E100),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D100" s="19">
        <f>IF(OR($E100="", $F100="", AD$8=""),"",IF(AND(AD$8&lt;=$F100, EDATE(AD$8,3)-1&gt;=$E100),IF((INT(DATEDIF(DATE(YEAR($E100), 1+3*INT((MONTH($E100)-1)/3), 1),AD$8,"m")/3)+1)&lt;=INT(($H100*(INT(DATEDIF(DATE(YEAR($E100), 1+3*INT((MONTH($E100)-1)/3), 1),DATE(YEAR($F100), 1+3*INT((MONTH($F100)-1)/3), 1),"m")/3)+1))),2,IF(AND((INT(DATEDIF(DATE(YEAR($E100), 1+3*INT((MONTH($E100)-1)/3), 1),AD$8,"m")/3)+1)=INT(($H100*(INT(DATEDIF(DATE(YEAR($E100),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E100" s="19">
        <f>IF(OR($E100="", $F100="", AE$8=""),"",IF(AND(AE$8&lt;=$F100, EDATE(AE$8,3)-1&gt;=$E100),IF((INT(DATEDIF(DATE(YEAR($E100), 1+3*INT((MONTH($E100)-1)/3), 1),AE$8,"m")/3)+1)&lt;=INT(($H100*(INT(DATEDIF(DATE(YEAR($E100), 1+3*INT((MONTH($E100)-1)/3), 1),DATE(YEAR($F100), 1+3*INT((MONTH($F100)-1)/3), 1),"m")/3)+1))),2,IF(AND((INT(DATEDIF(DATE(YEAR($E100), 1+3*INT((MONTH($E100)-1)/3), 1),AE$8,"m")/3)+1)=INT(($H100*(INT(DATEDIF(DATE(YEAR($E100),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F100" s="19">
        <f>IF(OR($E100="", $F100="", AF$8=""),"",IF(AND(AF$8&lt;=$F100, EDATE(AF$8,3)-1&gt;=$E100),IF((INT(DATEDIF(DATE(YEAR($E100), 1+3*INT((MONTH($E100)-1)/3), 1),AF$8,"m")/3)+1)&lt;=INT(($H100*(INT(DATEDIF(DATE(YEAR($E100), 1+3*INT((MONTH($E100)-1)/3), 1),DATE(YEAR($F100), 1+3*INT((MONTH($F100)-1)/3), 1),"m")/3)+1))),2,IF(AND((INT(DATEDIF(DATE(YEAR($E100), 1+3*INT((MONTH($E100)-1)/3), 1),AF$8,"m")/3)+1)=INT(($H100*(INT(DATEDIF(DATE(YEAR($E100),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G100" s="19">
        <f>IF(OR($E100="", $F100="", AG$8=""),"",IF(AND(AG$8&lt;=$F100, EDATE(AG$8,3)-1&gt;=$E100),IF((INT(DATEDIF(DATE(YEAR($E100), 1+3*INT((MONTH($E100)-1)/3), 1),AG$8,"m")/3)+1)&lt;=INT(($H100*(INT(DATEDIF(DATE(YEAR($E100), 1+3*INT((MONTH($E100)-1)/3), 1),DATE(YEAR($F100), 1+3*INT((MONTH($F100)-1)/3), 1),"m")/3)+1))),2,IF(AND((INT(DATEDIF(DATE(YEAR($E100), 1+3*INT((MONTH($E100)-1)/3), 1),AG$8,"m")/3)+1)=INT(($H100*(INT(DATEDIF(DATE(YEAR($E100),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H100" s="19">
        <f>IF(OR($E100="", $F100="", AH$8=""),"",IF(AND(AH$8&lt;=$F100, EDATE(AH$8,3)-1&gt;=$E100),IF((INT(DATEDIF(DATE(YEAR($E100), 1+3*INT((MONTH($E100)-1)/3), 1),AH$8,"m")/3)+1)&lt;=INT(($H100*(INT(DATEDIF(DATE(YEAR($E100), 1+3*INT((MONTH($E100)-1)/3), 1),DATE(YEAR($F100), 1+3*INT((MONTH($F100)-1)/3), 1),"m")/3)+1))),2,IF(AND((INT(DATEDIF(DATE(YEAR($E100), 1+3*INT((MONTH($E100)-1)/3), 1),AH$8,"m")/3)+1)=INT(($H100*(INT(DATEDIF(DATE(YEAR($E100),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I100" s="19">
        <f>IF(OR($E100="", $F100="", AI$8=""),"",IF(AND(AI$8&lt;=$F100, EDATE(AI$8,3)-1&gt;=$E100),IF((INT(DATEDIF(DATE(YEAR($E100), 1+3*INT((MONTH($E100)-1)/3), 1),AI$8,"m")/3)+1)&lt;=INT(($H100*(INT(DATEDIF(DATE(YEAR($E100), 1+3*INT((MONTH($E100)-1)/3), 1),DATE(YEAR($F100), 1+3*INT((MONTH($F100)-1)/3), 1),"m")/3)+1))),2,IF(AND((INT(DATEDIF(DATE(YEAR($E100), 1+3*INT((MONTH($E100)-1)/3), 1),AI$8,"m")/3)+1)=INT(($H100*(INT(DATEDIF(DATE(YEAR($E100),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  <c r="AJ100" s="19">
        <f>IF(OR($E100="", $F100="", AJ$8=""),"",IF(AND(AJ$8&lt;=$F100, EDATE(AJ$8,3)-1&gt;=$E100),IF((INT(DATEDIF(DATE(YEAR($E100), 1+3*INT((MONTH($E100)-1)/3), 1),AJ$8,"m")/3)+1)&lt;=INT(($H100*(INT(DATEDIF(DATE(YEAR($E100), 1+3*INT((MONTH($E100)-1)/3), 1),DATE(YEAR($F100), 1+3*INT((MONTH($F100)-1)/3), 1),"m")/3)+1))),2,IF(AND((INT(DATEDIF(DATE(YEAR($E100), 1+3*INT((MONTH($E100)-1)/3), 1),AJ$8,"m")/3)+1)=INT(($H100*(INT(DATEDIF(DATE(YEAR($E100), 1+3*INT((MONTH($E100)-1)/3), 1),DATE(YEAR($F100), 1+3*INT((MONTH($F100)-1)/3), 1),"m")/3)+1)))+1,(($H100*(INT(DATEDIF(DATE(YEAR($E100), 1+3*INT((MONTH($E100)-1)/3), 1),DATE(YEAR($F100), 1+3*INT((MONTH($F100)-1)/3), 1),"m")/3)+1))-INT(($H100*(INT(DATEDIF(DATE(YEAR($E100), 1+3*INT((MONTH($E100)-1)/3), 1),DATE(YEAR($F100), 1+3*INT((MONTH($F100)-1)/3), 1),"m")/3)+1)))&gt;0)),3,1)),""))</f>
        <v/>
      </c>
    </row>
    <row r="101">
      <c r="A101" s="14">
        <f>IF(Datos!A96="","",Datos!A96)</f>
        <v/>
      </c>
      <c r="B101" s="15">
        <f>IF(Datos!B96="","",Datos!B96)</f>
        <v/>
      </c>
      <c r="C101" s="15">
        <f>IF(Datos!C96="","",Datos!C96)</f>
        <v/>
      </c>
      <c r="D101" s="15">
        <f>IF(Datos!D96="","",Datos!D96)</f>
        <v/>
      </c>
      <c r="E101" s="16">
        <f>IF(Datos!E96="","",Datos!E96)</f>
        <v/>
      </c>
      <c r="F101" s="16">
        <f>IF(Datos!F96="","",Datos!F96)</f>
        <v/>
      </c>
      <c r="G101" s="17">
        <f>IF(Datos!G96="","",Datos!G96)</f>
        <v/>
      </c>
      <c r="H101" s="18">
        <f>IF(Datos!H96="","",Datos!H96)</f>
        <v/>
      </c>
      <c r="I101" s="14">
        <f>IF(Datos!I96="","",Datos!I96)</f>
        <v/>
      </c>
      <c r="J101" s="14">
        <f>IF(Datos!J96="","",Datos!J96)</f>
        <v/>
      </c>
      <c r="K101" s="14">
        <f>IF(Datos!L96="","",Datos!L96)</f>
        <v/>
      </c>
      <c r="L101" s="15">
        <f>IF(Datos!N96="","",Datos!N96)</f>
        <v/>
      </c>
      <c r="M101" s="19">
        <f>IF(OR($E101="", $F101="", M$8=""),"",IF(AND(M$8&lt;=$F101, EDATE(M$8,3)-1&gt;=$E101),IF((INT(DATEDIF(DATE(YEAR($E101), 1+3*INT((MONTH($E101)-1)/3), 1),M$8,"m")/3)+1)&lt;=INT(($H101*(INT(DATEDIF(DATE(YEAR($E101), 1+3*INT((MONTH($E101)-1)/3), 1),DATE(YEAR($F101), 1+3*INT((MONTH($F101)-1)/3), 1),"m")/3)+1))),2,IF(AND((INT(DATEDIF(DATE(YEAR($E101), 1+3*INT((MONTH($E101)-1)/3), 1),M$8,"m")/3)+1)=INT(($H101*(INT(DATEDIF(DATE(YEAR($E101),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N101" s="19">
        <f>IF(OR($E101="", $F101="", N$8=""),"",IF(AND(N$8&lt;=$F101, EDATE(N$8,3)-1&gt;=$E101),IF((INT(DATEDIF(DATE(YEAR($E101), 1+3*INT((MONTH($E101)-1)/3), 1),N$8,"m")/3)+1)&lt;=INT(($H101*(INT(DATEDIF(DATE(YEAR($E101), 1+3*INT((MONTH($E101)-1)/3), 1),DATE(YEAR($F101), 1+3*INT((MONTH($F101)-1)/3), 1),"m")/3)+1))),2,IF(AND((INT(DATEDIF(DATE(YEAR($E101), 1+3*INT((MONTH($E101)-1)/3), 1),N$8,"m")/3)+1)=INT(($H101*(INT(DATEDIF(DATE(YEAR($E101),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O101" s="19">
        <f>IF(OR($E101="", $F101="", O$8=""),"",IF(AND(O$8&lt;=$F101, EDATE(O$8,3)-1&gt;=$E101),IF((INT(DATEDIF(DATE(YEAR($E101), 1+3*INT((MONTH($E101)-1)/3), 1),O$8,"m")/3)+1)&lt;=INT(($H101*(INT(DATEDIF(DATE(YEAR($E101), 1+3*INT((MONTH($E101)-1)/3), 1),DATE(YEAR($F101), 1+3*INT((MONTH($F101)-1)/3), 1),"m")/3)+1))),2,IF(AND((INT(DATEDIF(DATE(YEAR($E101), 1+3*INT((MONTH($E101)-1)/3), 1),O$8,"m")/3)+1)=INT(($H101*(INT(DATEDIF(DATE(YEAR($E101),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P101" s="19">
        <f>IF(OR($E101="", $F101="", P$8=""),"",IF(AND(P$8&lt;=$F101, EDATE(P$8,3)-1&gt;=$E101),IF((INT(DATEDIF(DATE(YEAR($E101), 1+3*INT((MONTH($E101)-1)/3), 1),P$8,"m")/3)+1)&lt;=INT(($H101*(INT(DATEDIF(DATE(YEAR($E101), 1+3*INT((MONTH($E101)-1)/3), 1),DATE(YEAR($F101), 1+3*INT((MONTH($F101)-1)/3), 1),"m")/3)+1))),2,IF(AND((INT(DATEDIF(DATE(YEAR($E101), 1+3*INT((MONTH($E101)-1)/3), 1),P$8,"m")/3)+1)=INT(($H101*(INT(DATEDIF(DATE(YEAR($E101),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Q101" s="19">
        <f>IF(OR($E101="", $F101="", Q$8=""),"",IF(AND(Q$8&lt;=$F101, EDATE(Q$8,3)-1&gt;=$E101),IF((INT(DATEDIF(DATE(YEAR($E101), 1+3*INT((MONTH($E101)-1)/3), 1),Q$8,"m")/3)+1)&lt;=INT(($H101*(INT(DATEDIF(DATE(YEAR($E101), 1+3*INT((MONTH($E101)-1)/3), 1),DATE(YEAR($F101), 1+3*INT((MONTH($F101)-1)/3), 1),"m")/3)+1))),2,IF(AND((INT(DATEDIF(DATE(YEAR($E101), 1+3*INT((MONTH($E101)-1)/3), 1),Q$8,"m")/3)+1)=INT(($H101*(INT(DATEDIF(DATE(YEAR($E101),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R101" s="19">
        <f>IF(OR($E101="", $F101="", R$8=""),"",IF(AND(R$8&lt;=$F101, EDATE(R$8,3)-1&gt;=$E101),IF((INT(DATEDIF(DATE(YEAR($E101), 1+3*INT((MONTH($E101)-1)/3), 1),R$8,"m")/3)+1)&lt;=INT(($H101*(INT(DATEDIF(DATE(YEAR($E101), 1+3*INT((MONTH($E101)-1)/3), 1),DATE(YEAR($F101), 1+3*INT((MONTH($F101)-1)/3), 1),"m")/3)+1))),2,IF(AND((INT(DATEDIF(DATE(YEAR($E101), 1+3*INT((MONTH($E101)-1)/3), 1),R$8,"m")/3)+1)=INT(($H101*(INT(DATEDIF(DATE(YEAR($E101),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S101" s="19">
        <f>IF(OR($E101="", $F101="", S$8=""),"",IF(AND(S$8&lt;=$F101, EDATE(S$8,3)-1&gt;=$E101),IF((INT(DATEDIF(DATE(YEAR($E101), 1+3*INT((MONTH($E101)-1)/3), 1),S$8,"m")/3)+1)&lt;=INT(($H101*(INT(DATEDIF(DATE(YEAR($E101), 1+3*INT((MONTH($E101)-1)/3), 1),DATE(YEAR($F101), 1+3*INT((MONTH($F101)-1)/3), 1),"m")/3)+1))),2,IF(AND((INT(DATEDIF(DATE(YEAR($E101), 1+3*INT((MONTH($E101)-1)/3), 1),S$8,"m")/3)+1)=INT(($H101*(INT(DATEDIF(DATE(YEAR($E101),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T101" s="19">
        <f>IF(OR($E101="", $F101="", T$8=""),"",IF(AND(T$8&lt;=$F101, EDATE(T$8,3)-1&gt;=$E101),IF((INT(DATEDIF(DATE(YEAR($E101), 1+3*INT((MONTH($E101)-1)/3), 1),T$8,"m")/3)+1)&lt;=INT(($H101*(INT(DATEDIF(DATE(YEAR($E101), 1+3*INT((MONTH($E101)-1)/3), 1),DATE(YEAR($F101), 1+3*INT((MONTH($F101)-1)/3), 1),"m")/3)+1))),2,IF(AND((INT(DATEDIF(DATE(YEAR($E101), 1+3*INT((MONTH($E101)-1)/3), 1),T$8,"m")/3)+1)=INT(($H101*(INT(DATEDIF(DATE(YEAR($E101),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U101" s="19">
        <f>IF(OR($E101="", $F101="", U$8=""),"",IF(AND(U$8&lt;=$F101, EDATE(U$8,3)-1&gt;=$E101),IF((INT(DATEDIF(DATE(YEAR($E101), 1+3*INT((MONTH($E101)-1)/3), 1),U$8,"m")/3)+1)&lt;=INT(($H101*(INT(DATEDIF(DATE(YEAR($E101), 1+3*INT((MONTH($E101)-1)/3), 1),DATE(YEAR($F101), 1+3*INT((MONTH($F101)-1)/3), 1),"m")/3)+1))),2,IF(AND((INT(DATEDIF(DATE(YEAR($E101), 1+3*INT((MONTH($E101)-1)/3), 1),U$8,"m")/3)+1)=INT(($H101*(INT(DATEDIF(DATE(YEAR($E101),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V101" s="19">
        <f>IF(OR($E101="", $F101="", V$8=""),"",IF(AND(V$8&lt;=$F101, EDATE(V$8,3)-1&gt;=$E101),IF((INT(DATEDIF(DATE(YEAR($E101), 1+3*INT((MONTH($E101)-1)/3), 1),V$8,"m")/3)+1)&lt;=INT(($H101*(INT(DATEDIF(DATE(YEAR($E101), 1+3*INT((MONTH($E101)-1)/3), 1),DATE(YEAR($F101), 1+3*INT((MONTH($F101)-1)/3), 1),"m")/3)+1))),2,IF(AND((INT(DATEDIF(DATE(YEAR($E101), 1+3*INT((MONTH($E101)-1)/3), 1),V$8,"m")/3)+1)=INT(($H101*(INT(DATEDIF(DATE(YEAR($E101),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W101" s="19">
        <f>IF(OR($E101="", $F101="", W$8=""),"",IF(AND(W$8&lt;=$F101, EDATE(W$8,3)-1&gt;=$E101),IF((INT(DATEDIF(DATE(YEAR($E101), 1+3*INT((MONTH($E101)-1)/3), 1),W$8,"m")/3)+1)&lt;=INT(($H101*(INT(DATEDIF(DATE(YEAR($E101), 1+3*INT((MONTH($E101)-1)/3), 1),DATE(YEAR($F101), 1+3*INT((MONTH($F101)-1)/3), 1),"m")/3)+1))),2,IF(AND((INT(DATEDIF(DATE(YEAR($E101), 1+3*INT((MONTH($E101)-1)/3), 1),W$8,"m")/3)+1)=INT(($H101*(INT(DATEDIF(DATE(YEAR($E101),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X101" s="19">
        <f>IF(OR($E101="", $F101="", X$8=""),"",IF(AND(X$8&lt;=$F101, EDATE(X$8,3)-1&gt;=$E101),IF((INT(DATEDIF(DATE(YEAR($E101), 1+3*INT((MONTH($E101)-1)/3), 1),X$8,"m")/3)+1)&lt;=INT(($H101*(INT(DATEDIF(DATE(YEAR($E101), 1+3*INT((MONTH($E101)-1)/3), 1),DATE(YEAR($F101), 1+3*INT((MONTH($F101)-1)/3), 1),"m")/3)+1))),2,IF(AND((INT(DATEDIF(DATE(YEAR($E101), 1+3*INT((MONTH($E101)-1)/3), 1),X$8,"m")/3)+1)=INT(($H101*(INT(DATEDIF(DATE(YEAR($E101),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Y101" s="19">
        <f>IF(OR($E101="", $F101="", Y$8=""),"",IF(AND(Y$8&lt;=$F101, EDATE(Y$8,3)-1&gt;=$E101),IF((INT(DATEDIF(DATE(YEAR($E101), 1+3*INT((MONTH($E101)-1)/3), 1),Y$8,"m")/3)+1)&lt;=INT(($H101*(INT(DATEDIF(DATE(YEAR($E101), 1+3*INT((MONTH($E101)-1)/3), 1),DATE(YEAR($F101), 1+3*INT((MONTH($F101)-1)/3), 1),"m")/3)+1))),2,IF(AND((INT(DATEDIF(DATE(YEAR($E101), 1+3*INT((MONTH($E101)-1)/3), 1),Y$8,"m")/3)+1)=INT(($H101*(INT(DATEDIF(DATE(YEAR($E101),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Z101" s="19">
        <f>IF(OR($E101="", $F101="", Z$8=""),"",IF(AND(Z$8&lt;=$F101, EDATE(Z$8,3)-1&gt;=$E101),IF((INT(DATEDIF(DATE(YEAR($E101), 1+3*INT((MONTH($E101)-1)/3), 1),Z$8,"m")/3)+1)&lt;=INT(($H101*(INT(DATEDIF(DATE(YEAR($E101), 1+3*INT((MONTH($E101)-1)/3), 1),DATE(YEAR($F101), 1+3*INT((MONTH($F101)-1)/3), 1),"m")/3)+1))),2,IF(AND((INT(DATEDIF(DATE(YEAR($E101), 1+3*INT((MONTH($E101)-1)/3), 1),Z$8,"m")/3)+1)=INT(($H101*(INT(DATEDIF(DATE(YEAR($E101),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A101" s="19">
        <f>IF(OR($E101="", $F101="", AA$8=""),"",IF(AND(AA$8&lt;=$F101, EDATE(AA$8,3)-1&gt;=$E101),IF((INT(DATEDIF(DATE(YEAR($E101), 1+3*INT((MONTH($E101)-1)/3), 1),AA$8,"m")/3)+1)&lt;=INT(($H101*(INT(DATEDIF(DATE(YEAR($E101), 1+3*INT((MONTH($E101)-1)/3), 1),DATE(YEAR($F101), 1+3*INT((MONTH($F101)-1)/3), 1),"m")/3)+1))),2,IF(AND((INT(DATEDIF(DATE(YEAR($E101), 1+3*INT((MONTH($E101)-1)/3), 1),AA$8,"m")/3)+1)=INT(($H101*(INT(DATEDIF(DATE(YEAR($E101),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B101" s="19">
        <f>IF(OR($E101="", $F101="", AB$8=""),"",IF(AND(AB$8&lt;=$F101, EDATE(AB$8,3)-1&gt;=$E101),IF((INT(DATEDIF(DATE(YEAR($E101), 1+3*INT((MONTH($E101)-1)/3), 1),AB$8,"m")/3)+1)&lt;=INT(($H101*(INT(DATEDIF(DATE(YEAR($E101), 1+3*INT((MONTH($E101)-1)/3), 1),DATE(YEAR($F101), 1+3*INT((MONTH($F101)-1)/3), 1),"m")/3)+1))),2,IF(AND((INT(DATEDIF(DATE(YEAR($E101), 1+3*INT((MONTH($E101)-1)/3), 1),AB$8,"m")/3)+1)=INT(($H101*(INT(DATEDIF(DATE(YEAR($E101),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C101" s="19">
        <f>IF(OR($E101="", $F101="", AC$8=""),"",IF(AND(AC$8&lt;=$F101, EDATE(AC$8,3)-1&gt;=$E101),IF((INT(DATEDIF(DATE(YEAR($E101), 1+3*INT((MONTH($E101)-1)/3), 1),AC$8,"m")/3)+1)&lt;=INT(($H101*(INT(DATEDIF(DATE(YEAR($E101), 1+3*INT((MONTH($E101)-1)/3), 1),DATE(YEAR($F101), 1+3*INT((MONTH($F101)-1)/3), 1),"m")/3)+1))),2,IF(AND((INT(DATEDIF(DATE(YEAR($E101), 1+3*INT((MONTH($E101)-1)/3), 1),AC$8,"m")/3)+1)=INT(($H101*(INT(DATEDIF(DATE(YEAR($E101),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D101" s="19">
        <f>IF(OR($E101="", $F101="", AD$8=""),"",IF(AND(AD$8&lt;=$F101, EDATE(AD$8,3)-1&gt;=$E101),IF((INT(DATEDIF(DATE(YEAR($E101), 1+3*INT((MONTH($E101)-1)/3), 1),AD$8,"m")/3)+1)&lt;=INT(($H101*(INT(DATEDIF(DATE(YEAR($E101), 1+3*INT((MONTH($E101)-1)/3), 1),DATE(YEAR($F101), 1+3*INT((MONTH($F101)-1)/3), 1),"m")/3)+1))),2,IF(AND((INT(DATEDIF(DATE(YEAR($E101), 1+3*INT((MONTH($E101)-1)/3), 1),AD$8,"m")/3)+1)=INT(($H101*(INT(DATEDIF(DATE(YEAR($E101),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E101" s="19">
        <f>IF(OR($E101="", $F101="", AE$8=""),"",IF(AND(AE$8&lt;=$F101, EDATE(AE$8,3)-1&gt;=$E101),IF((INT(DATEDIF(DATE(YEAR($E101), 1+3*INT((MONTH($E101)-1)/3), 1),AE$8,"m")/3)+1)&lt;=INT(($H101*(INT(DATEDIF(DATE(YEAR($E101), 1+3*INT((MONTH($E101)-1)/3), 1),DATE(YEAR($F101), 1+3*INT((MONTH($F101)-1)/3), 1),"m")/3)+1))),2,IF(AND((INT(DATEDIF(DATE(YEAR($E101), 1+3*INT((MONTH($E101)-1)/3), 1),AE$8,"m")/3)+1)=INT(($H101*(INT(DATEDIF(DATE(YEAR($E101),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F101" s="19">
        <f>IF(OR($E101="", $F101="", AF$8=""),"",IF(AND(AF$8&lt;=$F101, EDATE(AF$8,3)-1&gt;=$E101),IF((INT(DATEDIF(DATE(YEAR($E101), 1+3*INT((MONTH($E101)-1)/3), 1),AF$8,"m")/3)+1)&lt;=INT(($H101*(INT(DATEDIF(DATE(YEAR($E101), 1+3*INT((MONTH($E101)-1)/3), 1),DATE(YEAR($F101), 1+3*INT((MONTH($F101)-1)/3), 1),"m")/3)+1))),2,IF(AND((INT(DATEDIF(DATE(YEAR($E101), 1+3*INT((MONTH($E101)-1)/3), 1),AF$8,"m")/3)+1)=INT(($H101*(INT(DATEDIF(DATE(YEAR($E101),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G101" s="19">
        <f>IF(OR($E101="", $F101="", AG$8=""),"",IF(AND(AG$8&lt;=$F101, EDATE(AG$8,3)-1&gt;=$E101),IF((INT(DATEDIF(DATE(YEAR($E101), 1+3*INT((MONTH($E101)-1)/3), 1),AG$8,"m")/3)+1)&lt;=INT(($H101*(INT(DATEDIF(DATE(YEAR($E101), 1+3*INT((MONTH($E101)-1)/3), 1),DATE(YEAR($F101), 1+3*INT((MONTH($F101)-1)/3), 1),"m")/3)+1))),2,IF(AND((INT(DATEDIF(DATE(YEAR($E101), 1+3*INT((MONTH($E101)-1)/3), 1),AG$8,"m")/3)+1)=INT(($H101*(INT(DATEDIF(DATE(YEAR($E101),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H101" s="19">
        <f>IF(OR($E101="", $F101="", AH$8=""),"",IF(AND(AH$8&lt;=$F101, EDATE(AH$8,3)-1&gt;=$E101),IF((INT(DATEDIF(DATE(YEAR($E101), 1+3*INT((MONTH($E101)-1)/3), 1),AH$8,"m")/3)+1)&lt;=INT(($H101*(INT(DATEDIF(DATE(YEAR($E101), 1+3*INT((MONTH($E101)-1)/3), 1),DATE(YEAR($F101), 1+3*INT((MONTH($F101)-1)/3), 1),"m")/3)+1))),2,IF(AND((INT(DATEDIF(DATE(YEAR($E101), 1+3*INT((MONTH($E101)-1)/3), 1),AH$8,"m")/3)+1)=INT(($H101*(INT(DATEDIF(DATE(YEAR($E101),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I101" s="19">
        <f>IF(OR($E101="", $F101="", AI$8=""),"",IF(AND(AI$8&lt;=$F101, EDATE(AI$8,3)-1&gt;=$E101),IF((INT(DATEDIF(DATE(YEAR($E101), 1+3*INT((MONTH($E101)-1)/3), 1),AI$8,"m")/3)+1)&lt;=INT(($H101*(INT(DATEDIF(DATE(YEAR($E101), 1+3*INT((MONTH($E101)-1)/3), 1),DATE(YEAR($F101), 1+3*INT((MONTH($F101)-1)/3), 1),"m")/3)+1))),2,IF(AND((INT(DATEDIF(DATE(YEAR($E101), 1+3*INT((MONTH($E101)-1)/3), 1),AI$8,"m")/3)+1)=INT(($H101*(INT(DATEDIF(DATE(YEAR($E101),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  <c r="AJ101" s="19">
        <f>IF(OR($E101="", $F101="", AJ$8=""),"",IF(AND(AJ$8&lt;=$F101, EDATE(AJ$8,3)-1&gt;=$E101),IF((INT(DATEDIF(DATE(YEAR($E101), 1+3*INT((MONTH($E101)-1)/3), 1),AJ$8,"m")/3)+1)&lt;=INT(($H101*(INT(DATEDIF(DATE(YEAR($E101), 1+3*INT((MONTH($E101)-1)/3), 1),DATE(YEAR($F101), 1+3*INT((MONTH($F101)-1)/3), 1),"m")/3)+1))),2,IF(AND((INT(DATEDIF(DATE(YEAR($E101), 1+3*INT((MONTH($E101)-1)/3), 1),AJ$8,"m")/3)+1)=INT(($H101*(INT(DATEDIF(DATE(YEAR($E101), 1+3*INT((MONTH($E101)-1)/3), 1),DATE(YEAR($F101), 1+3*INT((MONTH($F101)-1)/3), 1),"m")/3)+1)))+1,(($H101*(INT(DATEDIF(DATE(YEAR($E101), 1+3*INT((MONTH($E101)-1)/3), 1),DATE(YEAR($F101), 1+3*INT((MONTH($F101)-1)/3), 1),"m")/3)+1))-INT(($H101*(INT(DATEDIF(DATE(YEAR($E101), 1+3*INT((MONTH($E101)-1)/3), 1),DATE(YEAR($F101), 1+3*INT((MONTH($F101)-1)/3), 1),"m")/3)+1)))&gt;0)),3,1)),""))</f>
        <v/>
      </c>
    </row>
    <row r="102">
      <c r="A102" s="14">
        <f>IF(Datos!A97="","",Datos!A97)</f>
        <v/>
      </c>
      <c r="B102" s="15">
        <f>IF(Datos!B97="","",Datos!B97)</f>
        <v/>
      </c>
      <c r="C102" s="15">
        <f>IF(Datos!C97="","",Datos!C97)</f>
        <v/>
      </c>
      <c r="D102" s="15">
        <f>IF(Datos!D97="","",Datos!D97)</f>
        <v/>
      </c>
      <c r="E102" s="16">
        <f>IF(Datos!E97="","",Datos!E97)</f>
        <v/>
      </c>
      <c r="F102" s="16">
        <f>IF(Datos!F97="","",Datos!F97)</f>
        <v/>
      </c>
      <c r="G102" s="17">
        <f>IF(Datos!G97="","",Datos!G97)</f>
        <v/>
      </c>
      <c r="H102" s="18">
        <f>IF(Datos!H97="","",Datos!H97)</f>
        <v/>
      </c>
      <c r="I102" s="14">
        <f>IF(Datos!I97="","",Datos!I97)</f>
        <v/>
      </c>
      <c r="J102" s="14">
        <f>IF(Datos!J97="","",Datos!J97)</f>
        <v/>
      </c>
      <c r="K102" s="14">
        <f>IF(Datos!L97="","",Datos!L97)</f>
        <v/>
      </c>
      <c r="L102" s="15">
        <f>IF(Datos!N97="","",Datos!N97)</f>
        <v/>
      </c>
      <c r="M102" s="19">
        <f>IF(OR($E102="", $F102="", M$8=""),"",IF(AND(M$8&lt;=$F102, EDATE(M$8,3)-1&gt;=$E102),IF((INT(DATEDIF(DATE(YEAR($E102), 1+3*INT((MONTH($E102)-1)/3), 1),M$8,"m")/3)+1)&lt;=INT(($H102*(INT(DATEDIF(DATE(YEAR($E102), 1+3*INT((MONTH($E102)-1)/3), 1),DATE(YEAR($F102), 1+3*INT((MONTH($F102)-1)/3), 1),"m")/3)+1))),2,IF(AND((INT(DATEDIF(DATE(YEAR($E102), 1+3*INT((MONTH($E102)-1)/3), 1),M$8,"m")/3)+1)=INT(($H102*(INT(DATEDIF(DATE(YEAR($E102),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N102" s="19">
        <f>IF(OR($E102="", $F102="", N$8=""),"",IF(AND(N$8&lt;=$F102, EDATE(N$8,3)-1&gt;=$E102),IF((INT(DATEDIF(DATE(YEAR($E102), 1+3*INT((MONTH($E102)-1)/3), 1),N$8,"m")/3)+1)&lt;=INT(($H102*(INT(DATEDIF(DATE(YEAR($E102), 1+3*INT((MONTH($E102)-1)/3), 1),DATE(YEAR($F102), 1+3*INT((MONTH($F102)-1)/3), 1),"m")/3)+1))),2,IF(AND((INT(DATEDIF(DATE(YEAR($E102), 1+3*INT((MONTH($E102)-1)/3), 1),N$8,"m")/3)+1)=INT(($H102*(INT(DATEDIF(DATE(YEAR($E102),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O102" s="19">
        <f>IF(OR($E102="", $F102="", O$8=""),"",IF(AND(O$8&lt;=$F102, EDATE(O$8,3)-1&gt;=$E102),IF((INT(DATEDIF(DATE(YEAR($E102), 1+3*INT((MONTH($E102)-1)/3), 1),O$8,"m")/3)+1)&lt;=INT(($H102*(INT(DATEDIF(DATE(YEAR($E102), 1+3*INT((MONTH($E102)-1)/3), 1),DATE(YEAR($F102), 1+3*INT((MONTH($F102)-1)/3), 1),"m")/3)+1))),2,IF(AND((INT(DATEDIF(DATE(YEAR($E102), 1+3*INT((MONTH($E102)-1)/3), 1),O$8,"m")/3)+1)=INT(($H102*(INT(DATEDIF(DATE(YEAR($E102),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P102" s="19">
        <f>IF(OR($E102="", $F102="", P$8=""),"",IF(AND(P$8&lt;=$F102, EDATE(P$8,3)-1&gt;=$E102),IF((INT(DATEDIF(DATE(YEAR($E102), 1+3*INT((MONTH($E102)-1)/3), 1),P$8,"m")/3)+1)&lt;=INT(($H102*(INT(DATEDIF(DATE(YEAR($E102), 1+3*INT((MONTH($E102)-1)/3), 1),DATE(YEAR($F102), 1+3*INT((MONTH($F102)-1)/3), 1),"m")/3)+1))),2,IF(AND((INT(DATEDIF(DATE(YEAR($E102), 1+3*INT((MONTH($E102)-1)/3), 1),P$8,"m")/3)+1)=INT(($H102*(INT(DATEDIF(DATE(YEAR($E102),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Q102" s="19">
        <f>IF(OR($E102="", $F102="", Q$8=""),"",IF(AND(Q$8&lt;=$F102, EDATE(Q$8,3)-1&gt;=$E102),IF((INT(DATEDIF(DATE(YEAR($E102), 1+3*INT((MONTH($E102)-1)/3), 1),Q$8,"m")/3)+1)&lt;=INT(($H102*(INT(DATEDIF(DATE(YEAR($E102), 1+3*INT((MONTH($E102)-1)/3), 1),DATE(YEAR($F102), 1+3*INT((MONTH($F102)-1)/3), 1),"m")/3)+1))),2,IF(AND((INT(DATEDIF(DATE(YEAR($E102), 1+3*INT((MONTH($E102)-1)/3), 1),Q$8,"m")/3)+1)=INT(($H102*(INT(DATEDIF(DATE(YEAR($E102),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R102" s="19">
        <f>IF(OR($E102="", $F102="", R$8=""),"",IF(AND(R$8&lt;=$F102, EDATE(R$8,3)-1&gt;=$E102),IF((INT(DATEDIF(DATE(YEAR($E102), 1+3*INT((MONTH($E102)-1)/3), 1),R$8,"m")/3)+1)&lt;=INT(($H102*(INT(DATEDIF(DATE(YEAR($E102), 1+3*INT((MONTH($E102)-1)/3), 1),DATE(YEAR($F102), 1+3*INT((MONTH($F102)-1)/3), 1),"m")/3)+1))),2,IF(AND((INT(DATEDIF(DATE(YEAR($E102), 1+3*INT((MONTH($E102)-1)/3), 1),R$8,"m")/3)+1)=INT(($H102*(INT(DATEDIF(DATE(YEAR($E102),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S102" s="19">
        <f>IF(OR($E102="", $F102="", S$8=""),"",IF(AND(S$8&lt;=$F102, EDATE(S$8,3)-1&gt;=$E102),IF((INT(DATEDIF(DATE(YEAR($E102), 1+3*INT((MONTH($E102)-1)/3), 1),S$8,"m")/3)+1)&lt;=INT(($H102*(INT(DATEDIF(DATE(YEAR($E102), 1+3*INT((MONTH($E102)-1)/3), 1),DATE(YEAR($F102), 1+3*INT((MONTH($F102)-1)/3), 1),"m")/3)+1))),2,IF(AND((INT(DATEDIF(DATE(YEAR($E102), 1+3*INT((MONTH($E102)-1)/3), 1),S$8,"m")/3)+1)=INT(($H102*(INT(DATEDIF(DATE(YEAR($E102),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T102" s="19">
        <f>IF(OR($E102="", $F102="", T$8=""),"",IF(AND(T$8&lt;=$F102, EDATE(T$8,3)-1&gt;=$E102),IF((INT(DATEDIF(DATE(YEAR($E102), 1+3*INT((MONTH($E102)-1)/3), 1),T$8,"m")/3)+1)&lt;=INT(($H102*(INT(DATEDIF(DATE(YEAR($E102), 1+3*INT((MONTH($E102)-1)/3), 1),DATE(YEAR($F102), 1+3*INT((MONTH($F102)-1)/3), 1),"m")/3)+1))),2,IF(AND((INT(DATEDIF(DATE(YEAR($E102), 1+3*INT((MONTH($E102)-1)/3), 1),T$8,"m")/3)+1)=INT(($H102*(INT(DATEDIF(DATE(YEAR($E102),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U102" s="19">
        <f>IF(OR($E102="", $F102="", U$8=""),"",IF(AND(U$8&lt;=$F102, EDATE(U$8,3)-1&gt;=$E102),IF((INT(DATEDIF(DATE(YEAR($E102), 1+3*INT((MONTH($E102)-1)/3), 1),U$8,"m")/3)+1)&lt;=INT(($H102*(INT(DATEDIF(DATE(YEAR($E102), 1+3*INT((MONTH($E102)-1)/3), 1),DATE(YEAR($F102), 1+3*INT((MONTH($F102)-1)/3), 1),"m")/3)+1))),2,IF(AND((INT(DATEDIF(DATE(YEAR($E102), 1+3*INT((MONTH($E102)-1)/3), 1),U$8,"m")/3)+1)=INT(($H102*(INT(DATEDIF(DATE(YEAR($E102),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V102" s="19">
        <f>IF(OR($E102="", $F102="", V$8=""),"",IF(AND(V$8&lt;=$F102, EDATE(V$8,3)-1&gt;=$E102),IF((INT(DATEDIF(DATE(YEAR($E102), 1+3*INT((MONTH($E102)-1)/3), 1),V$8,"m")/3)+1)&lt;=INT(($H102*(INT(DATEDIF(DATE(YEAR($E102), 1+3*INT((MONTH($E102)-1)/3), 1),DATE(YEAR($F102), 1+3*INT((MONTH($F102)-1)/3), 1),"m")/3)+1))),2,IF(AND((INT(DATEDIF(DATE(YEAR($E102), 1+3*INT((MONTH($E102)-1)/3), 1),V$8,"m")/3)+1)=INT(($H102*(INT(DATEDIF(DATE(YEAR($E102),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W102" s="19">
        <f>IF(OR($E102="", $F102="", W$8=""),"",IF(AND(W$8&lt;=$F102, EDATE(W$8,3)-1&gt;=$E102),IF((INT(DATEDIF(DATE(YEAR($E102), 1+3*INT((MONTH($E102)-1)/3), 1),W$8,"m")/3)+1)&lt;=INT(($H102*(INT(DATEDIF(DATE(YEAR($E102), 1+3*INT((MONTH($E102)-1)/3), 1),DATE(YEAR($F102), 1+3*INT((MONTH($F102)-1)/3), 1),"m")/3)+1))),2,IF(AND((INT(DATEDIF(DATE(YEAR($E102), 1+3*INT((MONTH($E102)-1)/3), 1),W$8,"m")/3)+1)=INT(($H102*(INT(DATEDIF(DATE(YEAR($E102),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X102" s="19">
        <f>IF(OR($E102="", $F102="", X$8=""),"",IF(AND(X$8&lt;=$F102, EDATE(X$8,3)-1&gt;=$E102),IF((INT(DATEDIF(DATE(YEAR($E102), 1+3*INT((MONTH($E102)-1)/3), 1),X$8,"m")/3)+1)&lt;=INT(($H102*(INT(DATEDIF(DATE(YEAR($E102), 1+3*INT((MONTH($E102)-1)/3), 1),DATE(YEAR($F102), 1+3*INT((MONTH($F102)-1)/3), 1),"m")/3)+1))),2,IF(AND((INT(DATEDIF(DATE(YEAR($E102), 1+3*INT((MONTH($E102)-1)/3), 1),X$8,"m")/3)+1)=INT(($H102*(INT(DATEDIF(DATE(YEAR($E102),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Y102" s="19">
        <f>IF(OR($E102="", $F102="", Y$8=""),"",IF(AND(Y$8&lt;=$F102, EDATE(Y$8,3)-1&gt;=$E102),IF((INT(DATEDIF(DATE(YEAR($E102), 1+3*INT((MONTH($E102)-1)/3), 1),Y$8,"m")/3)+1)&lt;=INT(($H102*(INT(DATEDIF(DATE(YEAR($E102), 1+3*INT((MONTH($E102)-1)/3), 1),DATE(YEAR($F102), 1+3*INT((MONTH($F102)-1)/3), 1),"m")/3)+1))),2,IF(AND((INT(DATEDIF(DATE(YEAR($E102), 1+3*INT((MONTH($E102)-1)/3), 1),Y$8,"m")/3)+1)=INT(($H102*(INT(DATEDIF(DATE(YEAR($E102),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Z102" s="19">
        <f>IF(OR($E102="", $F102="", Z$8=""),"",IF(AND(Z$8&lt;=$F102, EDATE(Z$8,3)-1&gt;=$E102),IF((INT(DATEDIF(DATE(YEAR($E102), 1+3*INT((MONTH($E102)-1)/3), 1),Z$8,"m")/3)+1)&lt;=INT(($H102*(INT(DATEDIF(DATE(YEAR($E102), 1+3*INT((MONTH($E102)-1)/3), 1),DATE(YEAR($F102), 1+3*INT((MONTH($F102)-1)/3), 1),"m")/3)+1))),2,IF(AND((INT(DATEDIF(DATE(YEAR($E102), 1+3*INT((MONTH($E102)-1)/3), 1),Z$8,"m")/3)+1)=INT(($H102*(INT(DATEDIF(DATE(YEAR($E102),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A102" s="19">
        <f>IF(OR($E102="", $F102="", AA$8=""),"",IF(AND(AA$8&lt;=$F102, EDATE(AA$8,3)-1&gt;=$E102),IF((INT(DATEDIF(DATE(YEAR($E102), 1+3*INT((MONTH($E102)-1)/3), 1),AA$8,"m")/3)+1)&lt;=INT(($H102*(INT(DATEDIF(DATE(YEAR($E102), 1+3*INT((MONTH($E102)-1)/3), 1),DATE(YEAR($F102), 1+3*INT((MONTH($F102)-1)/3), 1),"m")/3)+1))),2,IF(AND((INT(DATEDIF(DATE(YEAR($E102), 1+3*INT((MONTH($E102)-1)/3), 1),AA$8,"m")/3)+1)=INT(($H102*(INT(DATEDIF(DATE(YEAR($E102),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B102" s="19">
        <f>IF(OR($E102="", $F102="", AB$8=""),"",IF(AND(AB$8&lt;=$F102, EDATE(AB$8,3)-1&gt;=$E102),IF((INT(DATEDIF(DATE(YEAR($E102), 1+3*INT((MONTH($E102)-1)/3), 1),AB$8,"m")/3)+1)&lt;=INT(($H102*(INT(DATEDIF(DATE(YEAR($E102), 1+3*INT((MONTH($E102)-1)/3), 1),DATE(YEAR($F102), 1+3*INT((MONTH($F102)-1)/3), 1),"m")/3)+1))),2,IF(AND((INT(DATEDIF(DATE(YEAR($E102), 1+3*INT((MONTH($E102)-1)/3), 1),AB$8,"m")/3)+1)=INT(($H102*(INT(DATEDIF(DATE(YEAR($E102),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C102" s="19">
        <f>IF(OR($E102="", $F102="", AC$8=""),"",IF(AND(AC$8&lt;=$F102, EDATE(AC$8,3)-1&gt;=$E102),IF((INT(DATEDIF(DATE(YEAR($E102), 1+3*INT((MONTH($E102)-1)/3), 1),AC$8,"m")/3)+1)&lt;=INT(($H102*(INT(DATEDIF(DATE(YEAR($E102), 1+3*INT((MONTH($E102)-1)/3), 1),DATE(YEAR($F102), 1+3*INT((MONTH($F102)-1)/3), 1),"m")/3)+1))),2,IF(AND((INT(DATEDIF(DATE(YEAR($E102), 1+3*INT((MONTH($E102)-1)/3), 1),AC$8,"m")/3)+1)=INT(($H102*(INT(DATEDIF(DATE(YEAR($E102),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D102" s="19">
        <f>IF(OR($E102="", $F102="", AD$8=""),"",IF(AND(AD$8&lt;=$F102, EDATE(AD$8,3)-1&gt;=$E102),IF((INT(DATEDIF(DATE(YEAR($E102), 1+3*INT((MONTH($E102)-1)/3), 1),AD$8,"m")/3)+1)&lt;=INT(($H102*(INT(DATEDIF(DATE(YEAR($E102), 1+3*INT((MONTH($E102)-1)/3), 1),DATE(YEAR($F102), 1+3*INT((MONTH($F102)-1)/3), 1),"m")/3)+1))),2,IF(AND((INT(DATEDIF(DATE(YEAR($E102), 1+3*INT((MONTH($E102)-1)/3), 1),AD$8,"m")/3)+1)=INT(($H102*(INT(DATEDIF(DATE(YEAR($E102),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E102" s="19">
        <f>IF(OR($E102="", $F102="", AE$8=""),"",IF(AND(AE$8&lt;=$F102, EDATE(AE$8,3)-1&gt;=$E102),IF((INT(DATEDIF(DATE(YEAR($E102), 1+3*INT((MONTH($E102)-1)/3), 1),AE$8,"m")/3)+1)&lt;=INT(($H102*(INT(DATEDIF(DATE(YEAR($E102), 1+3*INT((MONTH($E102)-1)/3), 1),DATE(YEAR($F102), 1+3*INT((MONTH($F102)-1)/3), 1),"m")/3)+1))),2,IF(AND((INT(DATEDIF(DATE(YEAR($E102), 1+3*INT((MONTH($E102)-1)/3), 1),AE$8,"m")/3)+1)=INT(($H102*(INT(DATEDIF(DATE(YEAR($E102),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F102" s="19">
        <f>IF(OR($E102="", $F102="", AF$8=""),"",IF(AND(AF$8&lt;=$F102, EDATE(AF$8,3)-1&gt;=$E102),IF((INT(DATEDIF(DATE(YEAR($E102), 1+3*INT((MONTH($E102)-1)/3), 1),AF$8,"m")/3)+1)&lt;=INT(($H102*(INT(DATEDIF(DATE(YEAR($E102), 1+3*INT((MONTH($E102)-1)/3), 1),DATE(YEAR($F102), 1+3*INT((MONTH($F102)-1)/3), 1),"m")/3)+1))),2,IF(AND((INT(DATEDIF(DATE(YEAR($E102), 1+3*INT((MONTH($E102)-1)/3), 1),AF$8,"m")/3)+1)=INT(($H102*(INT(DATEDIF(DATE(YEAR($E102),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G102" s="19">
        <f>IF(OR($E102="", $F102="", AG$8=""),"",IF(AND(AG$8&lt;=$F102, EDATE(AG$8,3)-1&gt;=$E102),IF((INT(DATEDIF(DATE(YEAR($E102), 1+3*INT((MONTH($E102)-1)/3), 1),AG$8,"m")/3)+1)&lt;=INT(($H102*(INT(DATEDIF(DATE(YEAR($E102), 1+3*INT((MONTH($E102)-1)/3), 1),DATE(YEAR($F102), 1+3*INT((MONTH($F102)-1)/3), 1),"m")/3)+1))),2,IF(AND((INT(DATEDIF(DATE(YEAR($E102), 1+3*INT((MONTH($E102)-1)/3), 1),AG$8,"m")/3)+1)=INT(($H102*(INT(DATEDIF(DATE(YEAR($E102),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H102" s="19">
        <f>IF(OR($E102="", $F102="", AH$8=""),"",IF(AND(AH$8&lt;=$F102, EDATE(AH$8,3)-1&gt;=$E102),IF((INT(DATEDIF(DATE(YEAR($E102), 1+3*INT((MONTH($E102)-1)/3), 1),AH$8,"m")/3)+1)&lt;=INT(($H102*(INT(DATEDIF(DATE(YEAR($E102), 1+3*INT((MONTH($E102)-1)/3), 1),DATE(YEAR($F102), 1+3*INT((MONTH($F102)-1)/3), 1),"m")/3)+1))),2,IF(AND((INT(DATEDIF(DATE(YEAR($E102), 1+3*INT((MONTH($E102)-1)/3), 1),AH$8,"m")/3)+1)=INT(($H102*(INT(DATEDIF(DATE(YEAR($E102),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I102" s="19">
        <f>IF(OR($E102="", $F102="", AI$8=""),"",IF(AND(AI$8&lt;=$F102, EDATE(AI$8,3)-1&gt;=$E102),IF((INT(DATEDIF(DATE(YEAR($E102), 1+3*INT((MONTH($E102)-1)/3), 1),AI$8,"m")/3)+1)&lt;=INT(($H102*(INT(DATEDIF(DATE(YEAR($E102), 1+3*INT((MONTH($E102)-1)/3), 1),DATE(YEAR($F102), 1+3*INT((MONTH($F102)-1)/3), 1),"m")/3)+1))),2,IF(AND((INT(DATEDIF(DATE(YEAR($E102), 1+3*INT((MONTH($E102)-1)/3), 1),AI$8,"m")/3)+1)=INT(($H102*(INT(DATEDIF(DATE(YEAR($E102),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  <c r="AJ102" s="19">
        <f>IF(OR($E102="", $F102="", AJ$8=""),"",IF(AND(AJ$8&lt;=$F102, EDATE(AJ$8,3)-1&gt;=$E102),IF((INT(DATEDIF(DATE(YEAR($E102), 1+3*INT((MONTH($E102)-1)/3), 1),AJ$8,"m")/3)+1)&lt;=INT(($H102*(INT(DATEDIF(DATE(YEAR($E102), 1+3*INT((MONTH($E102)-1)/3), 1),DATE(YEAR($F102), 1+3*INT((MONTH($F102)-1)/3), 1),"m")/3)+1))),2,IF(AND((INT(DATEDIF(DATE(YEAR($E102), 1+3*INT((MONTH($E102)-1)/3), 1),AJ$8,"m")/3)+1)=INT(($H102*(INT(DATEDIF(DATE(YEAR($E102), 1+3*INT((MONTH($E102)-1)/3), 1),DATE(YEAR($F102), 1+3*INT((MONTH($F102)-1)/3), 1),"m")/3)+1)))+1,(($H102*(INT(DATEDIF(DATE(YEAR($E102), 1+3*INT((MONTH($E102)-1)/3), 1),DATE(YEAR($F102), 1+3*INT((MONTH($F102)-1)/3), 1),"m")/3)+1))-INT(($H102*(INT(DATEDIF(DATE(YEAR($E102), 1+3*INT((MONTH($E102)-1)/3), 1),DATE(YEAR($F102), 1+3*INT((MONTH($F102)-1)/3), 1),"m")/3)+1)))&gt;0)),3,1)),""))</f>
        <v/>
      </c>
    </row>
    <row r="103">
      <c r="A103" s="14">
        <f>IF(Datos!A98="","",Datos!A98)</f>
        <v/>
      </c>
      <c r="B103" s="15">
        <f>IF(Datos!B98="","",Datos!B98)</f>
        <v/>
      </c>
      <c r="C103" s="15">
        <f>IF(Datos!C98="","",Datos!C98)</f>
        <v/>
      </c>
      <c r="D103" s="15">
        <f>IF(Datos!D98="","",Datos!D98)</f>
        <v/>
      </c>
      <c r="E103" s="16">
        <f>IF(Datos!E98="","",Datos!E98)</f>
        <v/>
      </c>
      <c r="F103" s="16">
        <f>IF(Datos!F98="","",Datos!F98)</f>
        <v/>
      </c>
      <c r="G103" s="17">
        <f>IF(Datos!G98="","",Datos!G98)</f>
        <v/>
      </c>
      <c r="H103" s="18">
        <f>IF(Datos!H98="","",Datos!H98)</f>
        <v/>
      </c>
      <c r="I103" s="14">
        <f>IF(Datos!I98="","",Datos!I98)</f>
        <v/>
      </c>
      <c r="J103" s="14">
        <f>IF(Datos!J98="","",Datos!J98)</f>
        <v/>
      </c>
      <c r="K103" s="14">
        <f>IF(Datos!L98="","",Datos!L98)</f>
        <v/>
      </c>
      <c r="L103" s="15">
        <f>IF(Datos!N98="","",Datos!N98)</f>
        <v/>
      </c>
      <c r="M103" s="19">
        <f>IF(OR($E103="", $F103="", M$8=""),"",IF(AND(M$8&lt;=$F103, EDATE(M$8,3)-1&gt;=$E103),IF((INT(DATEDIF(DATE(YEAR($E103), 1+3*INT((MONTH($E103)-1)/3), 1),M$8,"m")/3)+1)&lt;=INT(($H103*(INT(DATEDIF(DATE(YEAR($E103), 1+3*INT((MONTH($E103)-1)/3), 1),DATE(YEAR($F103), 1+3*INT((MONTH($F103)-1)/3), 1),"m")/3)+1))),2,IF(AND((INT(DATEDIF(DATE(YEAR($E103), 1+3*INT((MONTH($E103)-1)/3), 1),M$8,"m")/3)+1)=INT(($H103*(INT(DATEDIF(DATE(YEAR($E103),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N103" s="19">
        <f>IF(OR($E103="", $F103="", N$8=""),"",IF(AND(N$8&lt;=$F103, EDATE(N$8,3)-1&gt;=$E103),IF((INT(DATEDIF(DATE(YEAR($E103), 1+3*INT((MONTH($E103)-1)/3), 1),N$8,"m")/3)+1)&lt;=INT(($H103*(INT(DATEDIF(DATE(YEAR($E103), 1+3*INT((MONTH($E103)-1)/3), 1),DATE(YEAR($F103), 1+3*INT((MONTH($F103)-1)/3), 1),"m")/3)+1))),2,IF(AND((INT(DATEDIF(DATE(YEAR($E103), 1+3*INT((MONTH($E103)-1)/3), 1),N$8,"m")/3)+1)=INT(($H103*(INT(DATEDIF(DATE(YEAR($E103),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O103" s="19">
        <f>IF(OR($E103="", $F103="", O$8=""),"",IF(AND(O$8&lt;=$F103, EDATE(O$8,3)-1&gt;=$E103),IF((INT(DATEDIF(DATE(YEAR($E103), 1+3*INT((MONTH($E103)-1)/3), 1),O$8,"m")/3)+1)&lt;=INT(($H103*(INT(DATEDIF(DATE(YEAR($E103), 1+3*INT((MONTH($E103)-1)/3), 1),DATE(YEAR($F103), 1+3*INT((MONTH($F103)-1)/3), 1),"m")/3)+1))),2,IF(AND((INT(DATEDIF(DATE(YEAR($E103), 1+3*INT((MONTH($E103)-1)/3), 1),O$8,"m")/3)+1)=INT(($H103*(INT(DATEDIF(DATE(YEAR($E103),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P103" s="19">
        <f>IF(OR($E103="", $F103="", P$8=""),"",IF(AND(P$8&lt;=$F103, EDATE(P$8,3)-1&gt;=$E103),IF((INT(DATEDIF(DATE(YEAR($E103), 1+3*INT((MONTH($E103)-1)/3), 1),P$8,"m")/3)+1)&lt;=INT(($H103*(INT(DATEDIF(DATE(YEAR($E103), 1+3*INT((MONTH($E103)-1)/3), 1),DATE(YEAR($F103), 1+3*INT((MONTH($F103)-1)/3), 1),"m")/3)+1))),2,IF(AND((INT(DATEDIF(DATE(YEAR($E103), 1+3*INT((MONTH($E103)-1)/3), 1),P$8,"m")/3)+1)=INT(($H103*(INT(DATEDIF(DATE(YEAR($E103),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Q103" s="19">
        <f>IF(OR($E103="", $F103="", Q$8=""),"",IF(AND(Q$8&lt;=$F103, EDATE(Q$8,3)-1&gt;=$E103),IF((INT(DATEDIF(DATE(YEAR($E103), 1+3*INT((MONTH($E103)-1)/3), 1),Q$8,"m")/3)+1)&lt;=INT(($H103*(INT(DATEDIF(DATE(YEAR($E103), 1+3*INT((MONTH($E103)-1)/3), 1),DATE(YEAR($F103), 1+3*INT((MONTH($F103)-1)/3), 1),"m")/3)+1))),2,IF(AND((INT(DATEDIF(DATE(YEAR($E103), 1+3*INT((MONTH($E103)-1)/3), 1),Q$8,"m")/3)+1)=INT(($H103*(INT(DATEDIF(DATE(YEAR($E103),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R103" s="19">
        <f>IF(OR($E103="", $F103="", R$8=""),"",IF(AND(R$8&lt;=$F103, EDATE(R$8,3)-1&gt;=$E103),IF((INT(DATEDIF(DATE(YEAR($E103), 1+3*INT((MONTH($E103)-1)/3), 1),R$8,"m")/3)+1)&lt;=INT(($H103*(INT(DATEDIF(DATE(YEAR($E103), 1+3*INT((MONTH($E103)-1)/3), 1),DATE(YEAR($F103), 1+3*INT((MONTH($F103)-1)/3), 1),"m")/3)+1))),2,IF(AND((INT(DATEDIF(DATE(YEAR($E103), 1+3*INT((MONTH($E103)-1)/3), 1),R$8,"m")/3)+1)=INT(($H103*(INT(DATEDIF(DATE(YEAR($E103),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S103" s="19">
        <f>IF(OR($E103="", $F103="", S$8=""),"",IF(AND(S$8&lt;=$F103, EDATE(S$8,3)-1&gt;=$E103),IF((INT(DATEDIF(DATE(YEAR($E103), 1+3*INT((MONTH($E103)-1)/3), 1),S$8,"m")/3)+1)&lt;=INT(($H103*(INT(DATEDIF(DATE(YEAR($E103), 1+3*INT((MONTH($E103)-1)/3), 1),DATE(YEAR($F103), 1+3*INT((MONTH($F103)-1)/3), 1),"m")/3)+1))),2,IF(AND((INT(DATEDIF(DATE(YEAR($E103), 1+3*INT((MONTH($E103)-1)/3), 1),S$8,"m")/3)+1)=INT(($H103*(INT(DATEDIF(DATE(YEAR($E103),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T103" s="19">
        <f>IF(OR($E103="", $F103="", T$8=""),"",IF(AND(T$8&lt;=$F103, EDATE(T$8,3)-1&gt;=$E103),IF((INT(DATEDIF(DATE(YEAR($E103), 1+3*INT((MONTH($E103)-1)/3), 1),T$8,"m")/3)+1)&lt;=INT(($H103*(INT(DATEDIF(DATE(YEAR($E103), 1+3*INT((MONTH($E103)-1)/3), 1),DATE(YEAR($F103), 1+3*INT((MONTH($F103)-1)/3), 1),"m")/3)+1))),2,IF(AND((INT(DATEDIF(DATE(YEAR($E103), 1+3*INT((MONTH($E103)-1)/3), 1),T$8,"m")/3)+1)=INT(($H103*(INT(DATEDIF(DATE(YEAR($E103),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U103" s="19">
        <f>IF(OR($E103="", $F103="", U$8=""),"",IF(AND(U$8&lt;=$F103, EDATE(U$8,3)-1&gt;=$E103),IF((INT(DATEDIF(DATE(YEAR($E103), 1+3*INT((MONTH($E103)-1)/3), 1),U$8,"m")/3)+1)&lt;=INT(($H103*(INT(DATEDIF(DATE(YEAR($E103), 1+3*INT((MONTH($E103)-1)/3), 1),DATE(YEAR($F103), 1+3*INT((MONTH($F103)-1)/3), 1),"m")/3)+1))),2,IF(AND((INT(DATEDIF(DATE(YEAR($E103), 1+3*INT((MONTH($E103)-1)/3), 1),U$8,"m")/3)+1)=INT(($H103*(INT(DATEDIF(DATE(YEAR($E103),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V103" s="19">
        <f>IF(OR($E103="", $F103="", V$8=""),"",IF(AND(V$8&lt;=$F103, EDATE(V$8,3)-1&gt;=$E103),IF((INT(DATEDIF(DATE(YEAR($E103), 1+3*INT((MONTH($E103)-1)/3), 1),V$8,"m")/3)+1)&lt;=INT(($H103*(INT(DATEDIF(DATE(YEAR($E103), 1+3*INT((MONTH($E103)-1)/3), 1),DATE(YEAR($F103), 1+3*INT((MONTH($F103)-1)/3), 1),"m")/3)+1))),2,IF(AND((INT(DATEDIF(DATE(YEAR($E103), 1+3*INT((MONTH($E103)-1)/3), 1),V$8,"m")/3)+1)=INT(($H103*(INT(DATEDIF(DATE(YEAR($E103),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W103" s="19">
        <f>IF(OR($E103="", $F103="", W$8=""),"",IF(AND(W$8&lt;=$F103, EDATE(W$8,3)-1&gt;=$E103),IF((INT(DATEDIF(DATE(YEAR($E103), 1+3*INT((MONTH($E103)-1)/3), 1),W$8,"m")/3)+1)&lt;=INT(($H103*(INT(DATEDIF(DATE(YEAR($E103), 1+3*INT((MONTH($E103)-1)/3), 1),DATE(YEAR($F103), 1+3*INT((MONTH($F103)-1)/3), 1),"m")/3)+1))),2,IF(AND((INT(DATEDIF(DATE(YEAR($E103), 1+3*INT((MONTH($E103)-1)/3), 1),W$8,"m")/3)+1)=INT(($H103*(INT(DATEDIF(DATE(YEAR($E103),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X103" s="19">
        <f>IF(OR($E103="", $F103="", X$8=""),"",IF(AND(X$8&lt;=$F103, EDATE(X$8,3)-1&gt;=$E103),IF((INT(DATEDIF(DATE(YEAR($E103), 1+3*INT((MONTH($E103)-1)/3), 1),X$8,"m")/3)+1)&lt;=INT(($H103*(INT(DATEDIF(DATE(YEAR($E103), 1+3*INT((MONTH($E103)-1)/3), 1),DATE(YEAR($F103), 1+3*INT((MONTH($F103)-1)/3), 1),"m")/3)+1))),2,IF(AND((INT(DATEDIF(DATE(YEAR($E103), 1+3*INT((MONTH($E103)-1)/3), 1),X$8,"m")/3)+1)=INT(($H103*(INT(DATEDIF(DATE(YEAR($E103),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Y103" s="19">
        <f>IF(OR($E103="", $F103="", Y$8=""),"",IF(AND(Y$8&lt;=$F103, EDATE(Y$8,3)-1&gt;=$E103),IF((INT(DATEDIF(DATE(YEAR($E103), 1+3*INT((MONTH($E103)-1)/3), 1),Y$8,"m")/3)+1)&lt;=INT(($H103*(INT(DATEDIF(DATE(YEAR($E103), 1+3*INT((MONTH($E103)-1)/3), 1),DATE(YEAR($F103), 1+3*INT((MONTH($F103)-1)/3), 1),"m")/3)+1))),2,IF(AND((INT(DATEDIF(DATE(YEAR($E103), 1+3*INT((MONTH($E103)-1)/3), 1),Y$8,"m")/3)+1)=INT(($H103*(INT(DATEDIF(DATE(YEAR($E103),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Z103" s="19">
        <f>IF(OR($E103="", $F103="", Z$8=""),"",IF(AND(Z$8&lt;=$F103, EDATE(Z$8,3)-1&gt;=$E103),IF((INT(DATEDIF(DATE(YEAR($E103), 1+3*INT((MONTH($E103)-1)/3), 1),Z$8,"m")/3)+1)&lt;=INT(($H103*(INT(DATEDIF(DATE(YEAR($E103), 1+3*INT((MONTH($E103)-1)/3), 1),DATE(YEAR($F103), 1+3*INT((MONTH($F103)-1)/3), 1),"m")/3)+1))),2,IF(AND((INT(DATEDIF(DATE(YEAR($E103), 1+3*INT((MONTH($E103)-1)/3), 1),Z$8,"m")/3)+1)=INT(($H103*(INT(DATEDIF(DATE(YEAR($E103),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A103" s="19">
        <f>IF(OR($E103="", $F103="", AA$8=""),"",IF(AND(AA$8&lt;=$F103, EDATE(AA$8,3)-1&gt;=$E103),IF((INT(DATEDIF(DATE(YEAR($E103), 1+3*INT((MONTH($E103)-1)/3), 1),AA$8,"m")/3)+1)&lt;=INT(($H103*(INT(DATEDIF(DATE(YEAR($E103), 1+3*INT((MONTH($E103)-1)/3), 1),DATE(YEAR($F103), 1+3*INT((MONTH($F103)-1)/3), 1),"m")/3)+1))),2,IF(AND((INT(DATEDIF(DATE(YEAR($E103), 1+3*INT((MONTH($E103)-1)/3), 1),AA$8,"m")/3)+1)=INT(($H103*(INT(DATEDIF(DATE(YEAR($E103),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B103" s="19">
        <f>IF(OR($E103="", $F103="", AB$8=""),"",IF(AND(AB$8&lt;=$F103, EDATE(AB$8,3)-1&gt;=$E103),IF((INT(DATEDIF(DATE(YEAR($E103), 1+3*INT((MONTH($E103)-1)/3), 1),AB$8,"m")/3)+1)&lt;=INT(($H103*(INT(DATEDIF(DATE(YEAR($E103), 1+3*INT((MONTH($E103)-1)/3), 1),DATE(YEAR($F103), 1+3*INT((MONTH($F103)-1)/3), 1),"m")/3)+1))),2,IF(AND((INT(DATEDIF(DATE(YEAR($E103), 1+3*INT((MONTH($E103)-1)/3), 1),AB$8,"m")/3)+1)=INT(($H103*(INT(DATEDIF(DATE(YEAR($E103),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C103" s="19">
        <f>IF(OR($E103="", $F103="", AC$8=""),"",IF(AND(AC$8&lt;=$F103, EDATE(AC$8,3)-1&gt;=$E103),IF((INT(DATEDIF(DATE(YEAR($E103), 1+3*INT((MONTH($E103)-1)/3), 1),AC$8,"m")/3)+1)&lt;=INT(($H103*(INT(DATEDIF(DATE(YEAR($E103), 1+3*INT((MONTH($E103)-1)/3), 1),DATE(YEAR($F103), 1+3*INT((MONTH($F103)-1)/3), 1),"m")/3)+1))),2,IF(AND((INT(DATEDIF(DATE(YEAR($E103), 1+3*INT((MONTH($E103)-1)/3), 1),AC$8,"m")/3)+1)=INT(($H103*(INT(DATEDIF(DATE(YEAR($E103),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D103" s="19">
        <f>IF(OR($E103="", $F103="", AD$8=""),"",IF(AND(AD$8&lt;=$F103, EDATE(AD$8,3)-1&gt;=$E103),IF((INT(DATEDIF(DATE(YEAR($E103), 1+3*INT((MONTH($E103)-1)/3), 1),AD$8,"m")/3)+1)&lt;=INT(($H103*(INT(DATEDIF(DATE(YEAR($E103), 1+3*INT((MONTH($E103)-1)/3), 1),DATE(YEAR($F103), 1+3*INT((MONTH($F103)-1)/3), 1),"m")/3)+1))),2,IF(AND((INT(DATEDIF(DATE(YEAR($E103), 1+3*INT((MONTH($E103)-1)/3), 1),AD$8,"m")/3)+1)=INT(($H103*(INT(DATEDIF(DATE(YEAR($E103),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E103" s="19">
        <f>IF(OR($E103="", $F103="", AE$8=""),"",IF(AND(AE$8&lt;=$F103, EDATE(AE$8,3)-1&gt;=$E103),IF((INT(DATEDIF(DATE(YEAR($E103), 1+3*INT((MONTH($E103)-1)/3), 1),AE$8,"m")/3)+1)&lt;=INT(($H103*(INT(DATEDIF(DATE(YEAR($E103), 1+3*INT((MONTH($E103)-1)/3), 1),DATE(YEAR($F103), 1+3*INT((MONTH($F103)-1)/3), 1),"m")/3)+1))),2,IF(AND((INT(DATEDIF(DATE(YEAR($E103), 1+3*INT((MONTH($E103)-1)/3), 1),AE$8,"m")/3)+1)=INT(($H103*(INT(DATEDIF(DATE(YEAR($E103),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F103" s="19">
        <f>IF(OR($E103="", $F103="", AF$8=""),"",IF(AND(AF$8&lt;=$F103, EDATE(AF$8,3)-1&gt;=$E103),IF((INT(DATEDIF(DATE(YEAR($E103), 1+3*INT((MONTH($E103)-1)/3), 1),AF$8,"m")/3)+1)&lt;=INT(($H103*(INT(DATEDIF(DATE(YEAR($E103), 1+3*INT((MONTH($E103)-1)/3), 1),DATE(YEAR($F103), 1+3*INT((MONTH($F103)-1)/3), 1),"m")/3)+1))),2,IF(AND((INT(DATEDIF(DATE(YEAR($E103), 1+3*INT((MONTH($E103)-1)/3), 1),AF$8,"m")/3)+1)=INT(($H103*(INT(DATEDIF(DATE(YEAR($E103),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G103" s="19">
        <f>IF(OR($E103="", $F103="", AG$8=""),"",IF(AND(AG$8&lt;=$F103, EDATE(AG$8,3)-1&gt;=$E103),IF((INT(DATEDIF(DATE(YEAR($E103), 1+3*INT((MONTH($E103)-1)/3), 1),AG$8,"m")/3)+1)&lt;=INT(($H103*(INT(DATEDIF(DATE(YEAR($E103), 1+3*INT((MONTH($E103)-1)/3), 1),DATE(YEAR($F103), 1+3*INT((MONTH($F103)-1)/3), 1),"m")/3)+1))),2,IF(AND((INT(DATEDIF(DATE(YEAR($E103), 1+3*INT((MONTH($E103)-1)/3), 1),AG$8,"m")/3)+1)=INT(($H103*(INT(DATEDIF(DATE(YEAR($E103),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H103" s="19">
        <f>IF(OR($E103="", $F103="", AH$8=""),"",IF(AND(AH$8&lt;=$F103, EDATE(AH$8,3)-1&gt;=$E103),IF((INT(DATEDIF(DATE(YEAR($E103), 1+3*INT((MONTH($E103)-1)/3), 1),AH$8,"m")/3)+1)&lt;=INT(($H103*(INT(DATEDIF(DATE(YEAR($E103), 1+3*INT((MONTH($E103)-1)/3), 1),DATE(YEAR($F103), 1+3*INT((MONTH($F103)-1)/3), 1),"m")/3)+1))),2,IF(AND((INT(DATEDIF(DATE(YEAR($E103), 1+3*INT((MONTH($E103)-1)/3), 1),AH$8,"m")/3)+1)=INT(($H103*(INT(DATEDIF(DATE(YEAR($E103),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I103" s="19">
        <f>IF(OR($E103="", $F103="", AI$8=""),"",IF(AND(AI$8&lt;=$F103, EDATE(AI$8,3)-1&gt;=$E103),IF((INT(DATEDIF(DATE(YEAR($E103), 1+3*INT((MONTH($E103)-1)/3), 1),AI$8,"m")/3)+1)&lt;=INT(($H103*(INT(DATEDIF(DATE(YEAR($E103), 1+3*INT((MONTH($E103)-1)/3), 1),DATE(YEAR($F103), 1+3*INT((MONTH($F103)-1)/3), 1),"m")/3)+1))),2,IF(AND((INT(DATEDIF(DATE(YEAR($E103), 1+3*INT((MONTH($E103)-1)/3), 1),AI$8,"m")/3)+1)=INT(($H103*(INT(DATEDIF(DATE(YEAR($E103),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  <c r="AJ103" s="19">
        <f>IF(OR($E103="", $F103="", AJ$8=""),"",IF(AND(AJ$8&lt;=$F103, EDATE(AJ$8,3)-1&gt;=$E103),IF((INT(DATEDIF(DATE(YEAR($E103), 1+3*INT((MONTH($E103)-1)/3), 1),AJ$8,"m")/3)+1)&lt;=INT(($H103*(INT(DATEDIF(DATE(YEAR($E103), 1+3*INT((MONTH($E103)-1)/3), 1),DATE(YEAR($F103), 1+3*INT((MONTH($F103)-1)/3), 1),"m")/3)+1))),2,IF(AND((INT(DATEDIF(DATE(YEAR($E103), 1+3*INT((MONTH($E103)-1)/3), 1),AJ$8,"m")/3)+1)=INT(($H103*(INT(DATEDIF(DATE(YEAR($E103), 1+3*INT((MONTH($E103)-1)/3), 1),DATE(YEAR($F103), 1+3*INT((MONTH($F103)-1)/3), 1),"m")/3)+1)))+1,(($H103*(INT(DATEDIF(DATE(YEAR($E103), 1+3*INT((MONTH($E103)-1)/3), 1),DATE(YEAR($F103), 1+3*INT((MONTH($F103)-1)/3), 1),"m")/3)+1))-INT(($H103*(INT(DATEDIF(DATE(YEAR($E103), 1+3*INT((MONTH($E103)-1)/3), 1),DATE(YEAR($F103), 1+3*INT((MONTH($F103)-1)/3), 1),"m")/3)+1)))&gt;0)),3,1)),""))</f>
        <v/>
      </c>
    </row>
    <row r="104">
      <c r="A104" s="14">
        <f>IF(Datos!A99="","",Datos!A99)</f>
        <v/>
      </c>
      <c r="B104" s="15">
        <f>IF(Datos!B99="","",Datos!B99)</f>
        <v/>
      </c>
      <c r="C104" s="15">
        <f>IF(Datos!C99="","",Datos!C99)</f>
        <v/>
      </c>
      <c r="D104" s="15">
        <f>IF(Datos!D99="","",Datos!D99)</f>
        <v/>
      </c>
      <c r="E104" s="16">
        <f>IF(Datos!E99="","",Datos!E99)</f>
        <v/>
      </c>
      <c r="F104" s="16">
        <f>IF(Datos!F99="","",Datos!F99)</f>
        <v/>
      </c>
      <c r="G104" s="17">
        <f>IF(Datos!G99="","",Datos!G99)</f>
        <v/>
      </c>
      <c r="H104" s="18">
        <f>IF(Datos!H99="","",Datos!H99)</f>
        <v/>
      </c>
      <c r="I104" s="14">
        <f>IF(Datos!I99="","",Datos!I99)</f>
        <v/>
      </c>
      <c r="J104" s="14">
        <f>IF(Datos!J99="","",Datos!J99)</f>
        <v/>
      </c>
      <c r="K104" s="14">
        <f>IF(Datos!L99="","",Datos!L99)</f>
        <v/>
      </c>
      <c r="L104" s="15">
        <f>IF(Datos!N99="","",Datos!N99)</f>
        <v/>
      </c>
      <c r="M104" s="19">
        <f>IF(OR($E104="", $F104="", M$8=""),"",IF(AND(M$8&lt;=$F104, EDATE(M$8,3)-1&gt;=$E104),IF((INT(DATEDIF(DATE(YEAR($E104), 1+3*INT((MONTH($E104)-1)/3), 1),M$8,"m")/3)+1)&lt;=INT(($H104*(INT(DATEDIF(DATE(YEAR($E104), 1+3*INT((MONTH($E104)-1)/3), 1),DATE(YEAR($F104), 1+3*INT((MONTH($F104)-1)/3), 1),"m")/3)+1))),2,IF(AND((INT(DATEDIF(DATE(YEAR($E104), 1+3*INT((MONTH($E104)-1)/3), 1),M$8,"m")/3)+1)=INT(($H104*(INT(DATEDIF(DATE(YEAR($E104),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N104" s="19">
        <f>IF(OR($E104="", $F104="", N$8=""),"",IF(AND(N$8&lt;=$F104, EDATE(N$8,3)-1&gt;=$E104),IF((INT(DATEDIF(DATE(YEAR($E104), 1+3*INT((MONTH($E104)-1)/3), 1),N$8,"m")/3)+1)&lt;=INT(($H104*(INT(DATEDIF(DATE(YEAR($E104), 1+3*INT((MONTH($E104)-1)/3), 1),DATE(YEAR($F104), 1+3*INT((MONTH($F104)-1)/3), 1),"m")/3)+1))),2,IF(AND((INT(DATEDIF(DATE(YEAR($E104), 1+3*INT((MONTH($E104)-1)/3), 1),N$8,"m")/3)+1)=INT(($H104*(INT(DATEDIF(DATE(YEAR($E104),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O104" s="19">
        <f>IF(OR($E104="", $F104="", O$8=""),"",IF(AND(O$8&lt;=$F104, EDATE(O$8,3)-1&gt;=$E104),IF((INT(DATEDIF(DATE(YEAR($E104), 1+3*INT((MONTH($E104)-1)/3), 1),O$8,"m")/3)+1)&lt;=INT(($H104*(INT(DATEDIF(DATE(YEAR($E104), 1+3*INT((MONTH($E104)-1)/3), 1),DATE(YEAR($F104), 1+3*INT((MONTH($F104)-1)/3), 1),"m")/3)+1))),2,IF(AND((INT(DATEDIF(DATE(YEAR($E104), 1+3*INT((MONTH($E104)-1)/3), 1),O$8,"m")/3)+1)=INT(($H104*(INT(DATEDIF(DATE(YEAR($E104),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P104" s="19">
        <f>IF(OR($E104="", $F104="", P$8=""),"",IF(AND(P$8&lt;=$F104, EDATE(P$8,3)-1&gt;=$E104),IF((INT(DATEDIF(DATE(YEAR($E104), 1+3*INT((MONTH($E104)-1)/3), 1),P$8,"m")/3)+1)&lt;=INT(($H104*(INT(DATEDIF(DATE(YEAR($E104), 1+3*INT((MONTH($E104)-1)/3), 1),DATE(YEAR($F104), 1+3*INT((MONTH($F104)-1)/3), 1),"m")/3)+1))),2,IF(AND((INT(DATEDIF(DATE(YEAR($E104), 1+3*INT((MONTH($E104)-1)/3), 1),P$8,"m")/3)+1)=INT(($H104*(INT(DATEDIF(DATE(YEAR($E104),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Q104" s="19">
        <f>IF(OR($E104="", $F104="", Q$8=""),"",IF(AND(Q$8&lt;=$F104, EDATE(Q$8,3)-1&gt;=$E104),IF((INT(DATEDIF(DATE(YEAR($E104), 1+3*INT((MONTH($E104)-1)/3), 1),Q$8,"m")/3)+1)&lt;=INT(($H104*(INT(DATEDIF(DATE(YEAR($E104), 1+3*INT((MONTH($E104)-1)/3), 1),DATE(YEAR($F104), 1+3*INT((MONTH($F104)-1)/3), 1),"m")/3)+1))),2,IF(AND((INT(DATEDIF(DATE(YEAR($E104), 1+3*INT((MONTH($E104)-1)/3), 1),Q$8,"m")/3)+1)=INT(($H104*(INT(DATEDIF(DATE(YEAR($E104),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R104" s="19">
        <f>IF(OR($E104="", $F104="", R$8=""),"",IF(AND(R$8&lt;=$F104, EDATE(R$8,3)-1&gt;=$E104),IF((INT(DATEDIF(DATE(YEAR($E104), 1+3*INT((MONTH($E104)-1)/3), 1),R$8,"m")/3)+1)&lt;=INT(($H104*(INT(DATEDIF(DATE(YEAR($E104), 1+3*INT((MONTH($E104)-1)/3), 1),DATE(YEAR($F104), 1+3*INT((MONTH($F104)-1)/3), 1),"m")/3)+1))),2,IF(AND((INT(DATEDIF(DATE(YEAR($E104), 1+3*INT((MONTH($E104)-1)/3), 1),R$8,"m")/3)+1)=INT(($H104*(INT(DATEDIF(DATE(YEAR($E104),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S104" s="19">
        <f>IF(OR($E104="", $F104="", S$8=""),"",IF(AND(S$8&lt;=$F104, EDATE(S$8,3)-1&gt;=$E104),IF((INT(DATEDIF(DATE(YEAR($E104), 1+3*INT((MONTH($E104)-1)/3), 1),S$8,"m")/3)+1)&lt;=INT(($H104*(INT(DATEDIF(DATE(YEAR($E104), 1+3*INT((MONTH($E104)-1)/3), 1),DATE(YEAR($F104), 1+3*INT((MONTH($F104)-1)/3), 1),"m")/3)+1))),2,IF(AND((INT(DATEDIF(DATE(YEAR($E104), 1+3*INT((MONTH($E104)-1)/3), 1),S$8,"m")/3)+1)=INT(($H104*(INT(DATEDIF(DATE(YEAR($E104),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T104" s="19">
        <f>IF(OR($E104="", $F104="", T$8=""),"",IF(AND(T$8&lt;=$F104, EDATE(T$8,3)-1&gt;=$E104),IF((INT(DATEDIF(DATE(YEAR($E104), 1+3*INT((MONTH($E104)-1)/3), 1),T$8,"m")/3)+1)&lt;=INT(($H104*(INT(DATEDIF(DATE(YEAR($E104), 1+3*INT((MONTH($E104)-1)/3), 1),DATE(YEAR($F104), 1+3*INT((MONTH($F104)-1)/3), 1),"m")/3)+1))),2,IF(AND((INT(DATEDIF(DATE(YEAR($E104), 1+3*INT((MONTH($E104)-1)/3), 1),T$8,"m")/3)+1)=INT(($H104*(INT(DATEDIF(DATE(YEAR($E104),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U104" s="19">
        <f>IF(OR($E104="", $F104="", U$8=""),"",IF(AND(U$8&lt;=$F104, EDATE(U$8,3)-1&gt;=$E104),IF((INT(DATEDIF(DATE(YEAR($E104), 1+3*INT((MONTH($E104)-1)/3), 1),U$8,"m")/3)+1)&lt;=INT(($H104*(INT(DATEDIF(DATE(YEAR($E104), 1+3*INT((MONTH($E104)-1)/3), 1),DATE(YEAR($F104), 1+3*INT((MONTH($F104)-1)/3), 1),"m")/3)+1))),2,IF(AND((INT(DATEDIF(DATE(YEAR($E104), 1+3*INT((MONTH($E104)-1)/3), 1),U$8,"m")/3)+1)=INT(($H104*(INT(DATEDIF(DATE(YEAR($E104),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V104" s="19">
        <f>IF(OR($E104="", $F104="", V$8=""),"",IF(AND(V$8&lt;=$F104, EDATE(V$8,3)-1&gt;=$E104),IF((INT(DATEDIF(DATE(YEAR($E104), 1+3*INT((MONTH($E104)-1)/3), 1),V$8,"m")/3)+1)&lt;=INT(($H104*(INT(DATEDIF(DATE(YEAR($E104), 1+3*INT((MONTH($E104)-1)/3), 1),DATE(YEAR($F104), 1+3*INT((MONTH($F104)-1)/3), 1),"m")/3)+1))),2,IF(AND((INT(DATEDIF(DATE(YEAR($E104), 1+3*INT((MONTH($E104)-1)/3), 1),V$8,"m")/3)+1)=INT(($H104*(INT(DATEDIF(DATE(YEAR($E104),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W104" s="19">
        <f>IF(OR($E104="", $F104="", W$8=""),"",IF(AND(W$8&lt;=$F104, EDATE(W$8,3)-1&gt;=$E104),IF((INT(DATEDIF(DATE(YEAR($E104), 1+3*INT((MONTH($E104)-1)/3), 1),W$8,"m")/3)+1)&lt;=INT(($H104*(INT(DATEDIF(DATE(YEAR($E104), 1+3*INT((MONTH($E104)-1)/3), 1),DATE(YEAR($F104), 1+3*INT((MONTH($F104)-1)/3), 1),"m")/3)+1))),2,IF(AND((INT(DATEDIF(DATE(YEAR($E104), 1+3*INT((MONTH($E104)-1)/3), 1),W$8,"m")/3)+1)=INT(($H104*(INT(DATEDIF(DATE(YEAR($E104),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X104" s="19">
        <f>IF(OR($E104="", $F104="", X$8=""),"",IF(AND(X$8&lt;=$F104, EDATE(X$8,3)-1&gt;=$E104),IF((INT(DATEDIF(DATE(YEAR($E104), 1+3*INT((MONTH($E104)-1)/3), 1),X$8,"m")/3)+1)&lt;=INT(($H104*(INT(DATEDIF(DATE(YEAR($E104), 1+3*INT((MONTH($E104)-1)/3), 1),DATE(YEAR($F104), 1+3*INT((MONTH($F104)-1)/3), 1),"m")/3)+1))),2,IF(AND((INT(DATEDIF(DATE(YEAR($E104), 1+3*INT((MONTH($E104)-1)/3), 1),X$8,"m")/3)+1)=INT(($H104*(INT(DATEDIF(DATE(YEAR($E104),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Y104" s="19">
        <f>IF(OR($E104="", $F104="", Y$8=""),"",IF(AND(Y$8&lt;=$F104, EDATE(Y$8,3)-1&gt;=$E104),IF((INT(DATEDIF(DATE(YEAR($E104), 1+3*INT((MONTH($E104)-1)/3), 1),Y$8,"m")/3)+1)&lt;=INT(($H104*(INT(DATEDIF(DATE(YEAR($E104), 1+3*INT((MONTH($E104)-1)/3), 1),DATE(YEAR($F104), 1+3*INT((MONTH($F104)-1)/3), 1),"m")/3)+1))),2,IF(AND((INT(DATEDIF(DATE(YEAR($E104), 1+3*INT((MONTH($E104)-1)/3), 1),Y$8,"m")/3)+1)=INT(($H104*(INT(DATEDIF(DATE(YEAR($E104),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Z104" s="19">
        <f>IF(OR($E104="", $F104="", Z$8=""),"",IF(AND(Z$8&lt;=$F104, EDATE(Z$8,3)-1&gt;=$E104),IF((INT(DATEDIF(DATE(YEAR($E104), 1+3*INT((MONTH($E104)-1)/3), 1),Z$8,"m")/3)+1)&lt;=INT(($H104*(INT(DATEDIF(DATE(YEAR($E104), 1+3*INT((MONTH($E104)-1)/3), 1),DATE(YEAR($F104), 1+3*INT((MONTH($F104)-1)/3), 1),"m")/3)+1))),2,IF(AND((INT(DATEDIF(DATE(YEAR($E104), 1+3*INT((MONTH($E104)-1)/3), 1),Z$8,"m")/3)+1)=INT(($H104*(INT(DATEDIF(DATE(YEAR($E104),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A104" s="19">
        <f>IF(OR($E104="", $F104="", AA$8=""),"",IF(AND(AA$8&lt;=$F104, EDATE(AA$8,3)-1&gt;=$E104),IF((INT(DATEDIF(DATE(YEAR($E104), 1+3*INT((MONTH($E104)-1)/3), 1),AA$8,"m")/3)+1)&lt;=INT(($H104*(INT(DATEDIF(DATE(YEAR($E104), 1+3*INT((MONTH($E104)-1)/3), 1),DATE(YEAR($F104), 1+3*INT((MONTH($F104)-1)/3), 1),"m")/3)+1))),2,IF(AND((INT(DATEDIF(DATE(YEAR($E104), 1+3*INT((MONTH($E104)-1)/3), 1),AA$8,"m")/3)+1)=INT(($H104*(INT(DATEDIF(DATE(YEAR($E104),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B104" s="19">
        <f>IF(OR($E104="", $F104="", AB$8=""),"",IF(AND(AB$8&lt;=$F104, EDATE(AB$8,3)-1&gt;=$E104),IF((INT(DATEDIF(DATE(YEAR($E104), 1+3*INT((MONTH($E104)-1)/3), 1),AB$8,"m")/3)+1)&lt;=INT(($H104*(INT(DATEDIF(DATE(YEAR($E104), 1+3*INT((MONTH($E104)-1)/3), 1),DATE(YEAR($F104), 1+3*INT((MONTH($F104)-1)/3), 1),"m")/3)+1))),2,IF(AND((INT(DATEDIF(DATE(YEAR($E104), 1+3*INT((MONTH($E104)-1)/3), 1),AB$8,"m")/3)+1)=INT(($H104*(INT(DATEDIF(DATE(YEAR($E104),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C104" s="19">
        <f>IF(OR($E104="", $F104="", AC$8=""),"",IF(AND(AC$8&lt;=$F104, EDATE(AC$8,3)-1&gt;=$E104),IF((INT(DATEDIF(DATE(YEAR($E104), 1+3*INT((MONTH($E104)-1)/3), 1),AC$8,"m")/3)+1)&lt;=INT(($H104*(INT(DATEDIF(DATE(YEAR($E104), 1+3*INT((MONTH($E104)-1)/3), 1),DATE(YEAR($F104), 1+3*INT((MONTH($F104)-1)/3), 1),"m")/3)+1))),2,IF(AND((INT(DATEDIF(DATE(YEAR($E104), 1+3*INT((MONTH($E104)-1)/3), 1),AC$8,"m")/3)+1)=INT(($H104*(INT(DATEDIF(DATE(YEAR($E104),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D104" s="19">
        <f>IF(OR($E104="", $F104="", AD$8=""),"",IF(AND(AD$8&lt;=$F104, EDATE(AD$8,3)-1&gt;=$E104),IF((INT(DATEDIF(DATE(YEAR($E104), 1+3*INT((MONTH($E104)-1)/3), 1),AD$8,"m")/3)+1)&lt;=INT(($H104*(INT(DATEDIF(DATE(YEAR($E104), 1+3*INT((MONTH($E104)-1)/3), 1),DATE(YEAR($F104), 1+3*INT((MONTH($F104)-1)/3), 1),"m")/3)+1))),2,IF(AND((INT(DATEDIF(DATE(YEAR($E104), 1+3*INT((MONTH($E104)-1)/3), 1),AD$8,"m")/3)+1)=INT(($H104*(INT(DATEDIF(DATE(YEAR($E104),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E104" s="19">
        <f>IF(OR($E104="", $F104="", AE$8=""),"",IF(AND(AE$8&lt;=$F104, EDATE(AE$8,3)-1&gt;=$E104),IF((INT(DATEDIF(DATE(YEAR($E104), 1+3*INT((MONTH($E104)-1)/3), 1),AE$8,"m")/3)+1)&lt;=INT(($H104*(INT(DATEDIF(DATE(YEAR($E104), 1+3*INT((MONTH($E104)-1)/3), 1),DATE(YEAR($F104), 1+3*INT((MONTH($F104)-1)/3), 1),"m")/3)+1))),2,IF(AND((INT(DATEDIF(DATE(YEAR($E104), 1+3*INT((MONTH($E104)-1)/3), 1),AE$8,"m")/3)+1)=INT(($H104*(INT(DATEDIF(DATE(YEAR($E104),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F104" s="19">
        <f>IF(OR($E104="", $F104="", AF$8=""),"",IF(AND(AF$8&lt;=$F104, EDATE(AF$8,3)-1&gt;=$E104),IF((INT(DATEDIF(DATE(YEAR($E104), 1+3*INT((MONTH($E104)-1)/3), 1),AF$8,"m")/3)+1)&lt;=INT(($H104*(INT(DATEDIF(DATE(YEAR($E104), 1+3*INT((MONTH($E104)-1)/3), 1),DATE(YEAR($F104), 1+3*INT((MONTH($F104)-1)/3), 1),"m")/3)+1))),2,IF(AND((INT(DATEDIF(DATE(YEAR($E104), 1+3*INT((MONTH($E104)-1)/3), 1),AF$8,"m")/3)+1)=INT(($H104*(INT(DATEDIF(DATE(YEAR($E104),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G104" s="19">
        <f>IF(OR($E104="", $F104="", AG$8=""),"",IF(AND(AG$8&lt;=$F104, EDATE(AG$8,3)-1&gt;=$E104),IF((INT(DATEDIF(DATE(YEAR($E104), 1+3*INT((MONTH($E104)-1)/3), 1),AG$8,"m")/3)+1)&lt;=INT(($H104*(INT(DATEDIF(DATE(YEAR($E104), 1+3*INT((MONTH($E104)-1)/3), 1),DATE(YEAR($F104), 1+3*INT((MONTH($F104)-1)/3), 1),"m")/3)+1))),2,IF(AND((INT(DATEDIF(DATE(YEAR($E104), 1+3*INT((MONTH($E104)-1)/3), 1),AG$8,"m")/3)+1)=INT(($H104*(INT(DATEDIF(DATE(YEAR($E104),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H104" s="19">
        <f>IF(OR($E104="", $F104="", AH$8=""),"",IF(AND(AH$8&lt;=$F104, EDATE(AH$8,3)-1&gt;=$E104),IF((INT(DATEDIF(DATE(YEAR($E104), 1+3*INT((MONTH($E104)-1)/3), 1),AH$8,"m")/3)+1)&lt;=INT(($H104*(INT(DATEDIF(DATE(YEAR($E104), 1+3*INT((MONTH($E104)-1)/3), 1),DATE(YEAR($F104), 1+3*INT((MONTH($F104)-1)/3), 1),"m")/3)+1))),2,IF(AND((INT(DATEDIF(DATE(YEAR($E104), 1+3*INT((MONTH($E104)-1)/3), 1),AH$8,"m")/3)+1)=INT(($H104*(INT(DATEDIF(DATE(YEAR($E104),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I104" s="19">
        <f>IF(OR($E104="", $F104="", AI$8=""),"",IF(AND(AI$8&lt;=$F104, EDATE(AI$8,3)-1&gt;=$E104),IF((INT(DATEDIF(DATE(YEAR($E104), 1+3*INT((MONTH($E104)-1)/3), 1),AI$8,"m")/3)+1)&lt;=INT(($H104*(INT(DATEDIF(DATE(YEAR($E104), 1+3*INT((MONTH($E104)-1)/3), 1),DATE(YEAR($F104), 1+3*INT((MONTH($F104)-1)/3), 1),"m")/3)+1))),2,IF(AND((INT(DATEDIF(DATE(YEAR($E104), 1+3*INT((MONTH($E104)-1)/3), 1),AI$8,"m")/3)+1)=INT(($H104*(INT(DATEDIF(DATE(YEAR($E104),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  <c r="AJ104" s="19">
        <f>IF(OR($E104="", $F104="", AJ$8=""),"",IF(AND(AJ$8&lt;=$F104, EDATE(AJ$8,3)-1&gt;=$E104),IF((INT(DATEDIF(DATE(YEAR($E104), 1+3*INT((MONTH($E104)-1)/3), 1),AJ$8,"m")/3)+1)&lt;=INT(($H104*(INT(DATEDIF(DATE(YEAR($E104), 1+3*INT((MONTH($E104)-1)/3), 1),DATE(YEAR($F104), 1+3*INT((MONTH($F104)-1)/3), 1),"m")/3)+1))),2,IF(AND((INT(DATEDIF(DATE(YEAR($E104), 1+3*INT((MONTH($E104)-1)/3), 1),AJ$8,"m")/3)+1)=INT(($H104*(INT(DATEDIF(DATE(YEAR($E104), 1+3*INT((MONTH($E104)-1)/3), 1),DATE(YEAR($F104), 1+3*INT((MONTH($F104)-1)/3), 1),"m")/3)+1)))+1,(($H104*(INT(DATEDIF(DATE(YEAR($E104), 1+3*INT((MONTH($E104)-1)/3), 1),DATE(YEAR($F104), 1+3*INT((MONTH($F104)-1)/3), 1),"m")/3)+1))-INT(($H104*(INT(DATEDIF(DATE(YEAR($E104), 1+3*INT((MONTH($E104)-1)/3), 1),DATE(YEAR($F104), 1+3*INT((MONTH($F104)-1)/3), 1),"m")/3)+1)))&gt;0)),3,1)),""))</f>
        <v/>
      </c>
    </row>
    <row r="105">
      <c r="A105" s="14">
        <f>IF(Datos!A100="","",Datos!A100)</f>
        <v/>
      </c>
      <c r="B105" s="15">
        <f>IF(Datos!B100="","",Datos!B100)</f>
        <v/>
      </c>
      <c r="C105" s="15">
        <f>IF(Datos!C100="","",Datos!C100)</f>
        <v/>
      </c>
      <c r="D105" s="15">
        <f>IF(Datos!D100="","",Datos!D100)</f>
        <v/>
      </c>
      <c r="E105" s="16">
        <f>IF(Datos!E100="","",Datos!E100)</f>
        <v/>
      </c>
      <c r="F105" s="16">
        <f>IF(Datos!F100="","",Datos!F100)</f>
        <v/>
      </c>
      <c r="G105" s="17">
        <f>IF(Datos!G100="","",Datos!G100)</f>
        <v/>
      </c>
      <c r="H105" s="18">
        <f>IF(Datos!H100="","",Datos!H100)</f>
        <v/>
      </c>
      <c r="I105" s="14">
        <f>IF(Datos!I100="","",Datos!I100)</f>
        <v/>
      </c>
      <c r="J105" s="14">
        <f>IF(Datos!J100="","",Datos!J100)</f>
        <v/>
      </c>
      <c r="K105" s="14">
        <f>IF(Datos!L100="","",Datos!L100)</f>
        <v/>
      </c>
      <c r="L105" s="15">
        <f>IF(Datos!N100="","",Datos!N100)</f>
        <v/>
      </c>
      <c r="M105" s="19">
        <f>IF(OR($E105="", $F105="", M$8=""),"",IF(AND(M$8&lt;=$F105, EDATE(M$8,3)-1&gt;=$E105),IF((INT(DATEDIF(DATE(YEAR($E105), 1+3*INT((MONTH($E105)-1)/3), 1),M$8,"m")/3)+1)&lt;=INT(($H105*(INT(DATEDIF(DATE(YEAR($E105), 1+3*INT((MONTH($E105)-1)/3), 1),DATE(YEAR($F105), 1+3*INT((MONTH($F105)-1)/3), 1),"m")/3)+1))),2,IF(AND((INT(DATEDIF(DATE(YEAR($E105), 1+3*INT((MONTH($E105)-1)/3), 1),M$8,"m")/3)+1)=INT(($H105*(INT(DATEDIF(DATE(YEAR($E105),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N105" s="19">
        <f>IF(OR($E105="", $F105="", N$8=""),"",IF(AND(N$8&lt;=$F105, EDATE(N$8,3)-1&gt;=$E105),IF((INT(DATEDIF(DATE(YEAR($E105), 1+3*INT((MONTH($E105)-1)/3), 1),N$8,"m")/3)+1)&lt;=INT(($H105*(INT(DATEDIF(DATE(YEAR($E105), 1+3*INT((MONTH($E105)-1)/3), 1),DATE(YEAR($F105), 1+3*INT((MONTH($F105)-1)/3), 1),"m")/3)+1))),2,IF(AND((INT(DATEDIF(DATE(YEAR($E105), 1+3*INT((MONTH($E105)-1)/3), 1),N$8,"m")/3)+1)=INT(($H105*(INT(DATEDIF(DATE(YEAR($E105),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O105" s="19">
        <f>IF(OR($E105="", $F105="", O$8=""),"",IF(AND(O$8&lt;=$F105, EDATE(O$8,3)-1&gt;=$E105),IF((INT(DATEDIF(DATE(YEAR($E105), 1+3*INT((MONTH($E105)-1)/3), 1),O$8,"m")/3)+1)&lt;=INT(($H105*(INT(DATEDIF(DATE(YEAR($E105), 1+3*INT((MONTH($E105)-1)/3), 1),DATE(YEAR($F105), 1+3*INT((MONTH($F105)-1)/3), 1),"m")/3)+1))),2,IF(AND((INT(DATEDIF(DATE(YEAR($E105), 1+3*INT((MONTH($E105)-1)/3), 1),O$8,"m")/3)+1)=INT(($H105*(INT(DATEDIF(DATE(YEAR($E105),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P105" s="19">
        <f>IF(OR($E105="", $F105="", P$8=""),"",IF(AND(P$8&lt;=$F105, EDATE(P$8,3)-1&gt;=$E105),IF((INT(DATEDIF(DATE(YEAR($E105), 1+3*INT((MONTH($E105)-1)/3), 1),P$8,"m")/3)+1)&lt;=INT(($H105*(INT(DATEDIF(DATE(YEAR($E105), 1+3*INT((MONTH($E105)-1)/3), 1),DATE(YEAR($F105), 1+3*INT((MONTH($F105)-1)/3), 1),"m")/3)+1))),2,IF(AND((INT(DATEDIF(DATE(YEAR($E105), 1+3*INT((MONTH($E105)-1)/3), 1),P$8,"m")/3)+1)=INT(($H105*(INT(DATEDIF(DATE(YEAR($E105),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Q105" s="19">
        <f>IF(OR($E105="", $F105="", Q$8=""),"",IF(AND(Q$8&lt;=$F105, EDATE(Q$8,3)-1&gt;=$E105),IF((INT(DATEDIF(DATE(YEAR($E105), 1+3*INT((MONTH($E105)-1)/3), 1),Q$8,"m")/3)+1)&lt;=INT(($H105*(INT(DATEDIF(DATE(YEAR($E105), 1+3*INT((MONTH($E105)-1)/3), 1),DATE(YEAR($F105), 1+3*INT((MONTH($F105)-1)/3), 1),"m")/3)+1))),2,IF(AND((INT(DATEDIF(DATE(YEAR($E105), 1+3*INT((MONTH($E105)-1)/3), 1),Q$8,"m")/3)+1)=INT(($H105*(INT(DATEDIF(DATE(YEAR($E105),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R105" s="19">
        <f>IF(OR($E105="", $F105="", R$8=""),"",IF(AND(R$8&lt;=$F105, EDATE(R$8,3)-1&gt;=$E105),IF((INT(DATEDIF(DATE(YEAR($E105), 1+3*INT((MONTH($E105)-1)/3), 1),R$8,"m")/3)+1)&lt;=INT(($H105*(INT(DATEDIF(DATE(YEAR($E105), 1+3*INT((MONTH($E105)-1)/3), 1),DATE(YEAR($F105), 1+3*INT((MONTH($F105)-1)/3), 1),"m")/3)+1))),2,IF(AND((INT(DATEDIF(DATE(YEAR($E105), 1+3*INT((MONTH($E105)-1)/3), 1),R$8,"m")/3)+1)=INT(($H105*(INT(DATEDIF(DATE(YEAR($E105),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S105" s="19">
        <f>IF(OR($E105="", $F105="", S$8=""),"",IF(AND(S$8&lt;=$F105, EDATE(S$8,3)-1&gt;=$E105),IF((INT(DATEDIF(DATE(YEAR($E105), 1+3*INT((MONTH($E105)-1)/3), 1),S$8,"m")/3)+1)&lt;=INT(($H105*(INT(DATEDIF(DATE(YEAR($E105), 1+3*INT((MONTH($E105)-1)/3), 1),DATE(YEAR($F105), 1+3*INT((MONTH($F105)-1)/3), 1),"m")/3)+1))),2,IF(AND((INT(DATEDIF(DATE(YEAR($E105), 1+3*INT((MONTH($E105)-1)/3), 1),S$8,"m")/3)+1)=INT(($H105*(INT(DATEDIF(DATE(YEAR($E105),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T105" s="19">
        <f>IF(OR($E105="", $F105="", T$8=""),"",IF(AND(T$8&lt;=$F105, EDATE(T$8,3)-1&gt;=$E105),IF((INT(DATEDIF(DATE(YEAR($E105), 1+3*INT((MONTH($E105)-1)/3), 1),T$8,"m")/3)+1)&lt;=INT(($H105*(INT(DATEDIF(DATE(YEAR($E105), 1+3*INT((MONTH($E105)-1)/3), 1),DATE(YEAR($F105), 1+3*INT((MONTH($F105)-1)/3), 1),"m")/3)+1))),2,IF(AND((INT(DATEDIF(DATE(YEAR($E105), 1+3*INT((MONTH($E105)-1)/3), 1),T$8,"m")/3)+1)=INT(($H105*(INT(DATEDIF(DATE(YEAR($E105),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U105" s="19">
        <f>IF(OR($E105="", $F105="", U$8=""),"",IF(AND(U$8&lt;=$F105, EDATE(U$8,3)-1&gt;=$E105),IF((INT(DATEDIF(DATE(YEAR($E105), 1+3*INT((MONTH($E105)-1)/3), 1),U$8,"m")/3)+1)&lt;=INT(($H105*(INT(DATEDIF(DATE(YEAR($E105), 1+3*INT((MONTH($E105)-1)/3), 1),DATE(YEAR($F105), 1+3*INT((MONTH($F105)-1)/3), 1),"m")/3)+1))),2,IF(AND((INT(DATEDIF(DATE(YEAR($E105), 1+3*INT((MONTH($E105)-1)/3), 1),U$8,"m")/3)+1)=INT(($H105*(INT(DATEDIF(DATE(YEAR($E105),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V105" s="19">
        <f>IF(OR($E105="", $F105="", V$8=""),"",IF(AND(V$8&lt;=$F105, EDATE(V$8,3)-1&gt;=$E105),IF((INT(DATEDIF(DATE(YEAR($E105), 1+3*INT((MONTH($E105)-1)/3), 1),V$8,"m")/3)+1)&lt;=INT(($H105*(INT(DATEDIF(DATE(YEAR($E105), 1+3*INT((MONTH($E105)-1)/3), 1),DATE(YEAR($F105), 1+3*INT((MONTH($F105)-1)/3), 1),"m")/3)+1))),2,IF(AND((INT(DATEDIF(DATE(YEAR($E105), 1+3*INT((MONTH($E105)-1)/3), 1),V$8,"m")/3)+1)=INT(($H105*(INT(DATEDIF(DATE(YEAR($E105),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W105" s="19">
        <f>IF(OR($E105="", $F105="", W$8=""),"",IF(AND(W$8&lt;=$F105, EDATE(W$8,3)-1&gt;=$E105),IF((INT(DATEDIF(DATE(YEAR($E105), 1+3*INT((MONTH($E105)-1)/3), 1),W$8,"m")/3)+1)&lt;=INT(($H105*(INT(DATEDIF(DATE(YEAR($E105), 1+3*INT((MONTH($E105)-1)/3), 1),DATE(YEAR($F105), 1+3*INT((MONTH($F105)-1)/3), 1),"m")/3)+1))),2,IF(AND((INT(DATEDIF(DATE(YEAR($E105), 1+3*INT((MONTH($E105)-1)/3), 1),W$8,"m")/3)+1)=INT(($H105*(INT(DATEDIF(DATE(YEAR($E105),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X105" s="19">
        <f>IF(OR($E105="", $F105="", X$8=""),"",IF(AND(X$8&lt;=$F105, EDATE(X$8,3)-1&gt;=$E105),IF((INT(DATEDIF(DATE(YEAR($E105), 1+3*INT((MONTH($E105)-1)/3), 1),X$8,"m")/3)+1)&lt;=INT(($H105*(INT(DATEDIF(DATE(YEAR($E105), 1+3*INT((MONTH($E105)-1)/3), 1),DATE(YEAR($F105), 1+3*INT((MONTH($F105)-1)/3), 1),"m")/3)+1))),2,IF(AND((INT(DATEDIF(DATE(YEAR($E105), 1+3*INT((MONTH($E105)-1)/3), 1),X$8,"m")/3)+1)=INT(($H105*(INT(DATEDIF(DATE(YEAR($E105),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Y105" s="19">
        <f>IF(OR($E105="", $F105="", Y$8=""),"",IF(AND(Y$8&lt;=$F105, EDATE(Y$8,3)-1&gt;=$E105),IF((INT(DATEDIF(DATE(YEAR($E105), 1+3*INT((MONTH($E105)-1)/3), 1),Y$8,"m")/3)+1)&lt;=INT(($H105*(INT(DATEDIF(DATE(YEAR($E105), 1+3*INT((MONTH($E105)-1)/3), 1),DATE(YEAR($F105), 1+3*INT((MONTH($F105)-1)/3), 1),"m")/3)+1))),2,IF(AND((INT(DATEDIF(DATE(YEAR($E105), 1+3*INT((MONTH($E105)-1)/3), 1),Y$8,"m")/3)+1)=INT(($H105*(INT(DATEDIF(DATE(YEAR($E105),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Z105" s="19">
        <f>IF(OR($E105="", $F105="", Z$8=""),"",IF(AND(Z$8&lt;=$F105, EDATE(Z$8,3)-1&gt;=$E105),IF((INT(DATEDIF(DATE(YEAR($E105), 1+3*INT((MONTH($E105)-1)/3), 1),Z$8,"m")/3)+1)&lt;=INT(($H105*(INT(DATEDIF(DATE(YEAR($E105), 1+3*INT((MONTH($E105)-1)/3), 1),DATE(YEAR($F105), 1+3*INT((MONTH($F105)-1)/3), 1),"m")/3)+1))),2,IF(AND((INT(DATEDIF(DATE(YEAR($E105), 1+3*INT((MONTH($E105)-1)/3), 1),Z$8,"m")/3)+1)=INT(($H105*(INT(DATEDIF(DATE(YEAR($E105),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A105" s="19">
        <f>IF(OR($E105="", $F105="", AA$8=""),"",IF(AND(AA$8&lt;=$F105, EDATE(AA$8,3)-1&gt;=$E105),IF((INT(DATEDIF(DATE(YEAR($E105), 1+3*INT((MONTH($E105)-1)/3), 1),AA$8,"m")/3)+1)&lt;=INT(($H105*(INT(DATEDIF(DATE(YEAR($E105), 1+3*INT((MONTH($E105)-1)/3), 1),DATE(YEAR($F105), 1+3*INT((MONTH($F105)-1)/3), 1),"m")/3)+1))),2,IF(AND((INT(DATEDIF(DATE(YEAR($E105), 1+3*INT((MONTH($E105)-1)/3), 1),AA$8,"m")/3)+1)=INT(($H105*(INT(DATEDIF(DATE(YEAR($E105),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B105" s="19">
        <f>IF(OR($E105="", $F105="", AB$8=""),"",IF(AND(AB$8&lt;=$F105, EDATE(AB$8,3)-1&gt;=$E105),IF((INT(DATEDIF(DATE(YEAR($E105), 1+3*INT((MONTH($E105)-1)/3), 1),AB$8,"m")/3)+1)&lt;=INT(($H105*(INT(DATEDIF(DATE(YEAR($E105), 1+3*INT((MONTH($E105)-1)/3), 1),DATE(YEAR($F105), 1+3*INT((MONTH($F105)-1)/3), 1),"m")/3)+1))),2,IF(AND((INT(DATEDIF(DATE(YEAR($E105), 1+3*INT((MONTH($E105)-1)/3), 1),AB$8,"m")/3)+1)=INT(($H105*(INT(DATEDIF(DATE(YEAR($E105),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C105" s="19">
        <f>IF(OR($E105="", $F105="", AC$8=""),"",IF(AND(AC$8&lt;=$F105, EDATE(AC$8,3)-1&gt;=$E105),IF((INT(DATEDIF(DATE(YEAR($E105), 1+3*INT((MONTH($E105)-1)/3), 1),AC$8,"m")/3)+1)&lt;=INT(($H105*(INT(DATEDIF(DATE(YEAR($E105), 1+3*INT((MONTH($E105)-1)/3), 1),DATE(YEAR($F105), 1+3*INT((MONTH($F105)-1)/3), 1),"m")/3)+1))),2,IF(AND((INT(DATEDIF(DATE(YEAR($E105), 1+3*INT((MONTH($E105)-1)/3), 1),AC$8,"m")/3)+1)=INT(($H105*(INT(DATEDIF(DATE(YEAR($E105),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D105" s="19">
        <f>IF(OR($E105="", $F105="", AD$8=""),"",IF(AND(AD$8&lt;=$F105, EDATE(AD$8,3)-1&gt;=$E105),IF((INT(DATEDIF(DATE(YEAR($E105), 1+3*INT((MONTH($E105)-1)/3), 1),AD$8,"m")/3)+1)&lt;=INT(($H105*(INT(DATEDIF(DATE(YEAR($E105), 1+3*INT((MONTH($E105)-1)/3), 1),DATE(YEAR($F105), 1+3*INT((MONTH($F105)-1)/3), 1),"m")/3)+1))),2,IF(AND((INT(DATEDIF(DATE(YEAR($E105), 1+3*INT((MONTH($E105)-1)/3), 1),AD$8,"m")/3)+1)=INT(($H105*(INT(DATEDIF(DATE(YEAR($E105),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E105" s="19">
        <f>IF(OR($E105="", $F105="", AE$8=""),"",IF(AND(AE$8&lt;=$F105, EDATE(AE$8,3)-1&gt;=$E105),IF((INT(DATEDIF(DATE(YEAR($E105), 1+3*INT((MONTH($E105)-1)/3), 1),AE$8,"m")/3)+1)&lt;=INT(($H105*(INT(DATEDIF(DATE(YEAR($E105), 1+3*INT((MONTH($E105)-1)/3), 1),DATE(YEAR($F105), 1+3*INT((MONTH($F105)-1)/3), 1),"m")/3)+1))),2,IF(AND((INT(DATEDIF(DATE(YEAR($E105), 1+3*INT((MONTH($E105)-1)/3), 1),AE$8,"m")/3)+1)=INT(($H105*(INT(DATEDIF(DATE(YEAR($E105),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F105" s="19">
        <f>IF(OR($E105="", $F105="", AF$8=""),"",IF(AND(AF$8&lt;=$F105, EDATE(AF$8,3)-1&gt;=$E105),IF((INT(DATEDIF(DATE(YEAR($E105), 1+3*INT((MONTH($E105)-1)/3), 1),AF$8,"m")/3)+1)&lt;=INT(($H105*(INT(DATEDIF(DATE(YEAR($E105), 1+3*INT((MONTH($E105)-1)/3), 1),DATE(YEAR($F105), 1+3*INT((MONTH($F105)-1)/3), 1),"m")/3)+1))),2,IF(AND((INT(DATEDIF(DATE(YEAR($E105), 1+3*INT((MONTH($E105)-1)/3), 1),AF$8,"m")/3)+1)=INT(($H105*(INT(DATEDIF(DATE(YEAR($E105),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G105" s="19">
        <f>IF(OR($E105="", $F105="", AG$8=""),"",IF(AND(AG$8&lt;=$F105, EDATE(AG$8,3)-1&gt;=$E105),IF((INT(DATEDIF(DATE(YEAR($E105), 1+3*INT((MONTH($E105)-1)/3), 1),AG$8,"m")/3)+1)&lt;=INT(($H105*(INT(DATEDIF(DATE(YEAR($E105), 1+3*INT((MONTH($E105)-1)/3), 1),DATE(YEAR($F105), 1+3*INT((MONTH($F105)-1)/3), 1),"m")/3)+1))),2,IF(AND((INT(DATEDIF(DATE(YEAR($E105), 1+3*INT((MONTH($E105)-1)/3), 1),AG$8,"m")/3)+1)=INT(($H105*(INT(DATEDIF(DATE(YEAR($E105),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H105" s="19">
        <f>IF(OR($E105="", $F105="", AH$8=""),"",IF(AND(AH$8&lt;=$F105, EDATE(AH$8,3)-1&gt;=$E105),IF((INT(DATEDIF(DATE(YEAR($E105), 1+3*INT((MONTH($E105)-1)/3), 1),AH$8,"m")/3)+1)&lt;=INT(($H105*(INT(DATEDIF(DATE(YEAR($E105), 1+3*INT((MONTH($E105)-1)/3), 1),DATE(YEAR($F105), 1+3*INT((MONTH($F105)-1)/3), 1),"m")/3)+1))),2,IF(AND((INT(DATEDIF(DATE(YEAR($E105), 1+3*INT((MONTH($E105)-1)/3), 1),AH$8,"m")/3)+1)=INT(($H105*(INT(DATEDIF(DATE(YEAR($E105),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I105" s="19">
        <f>IF(OR($E105="", $F105="", AI$8=""),"",IF(AND(AI$8&lt;=$F105, EDATE(AI$8,3)-1&gt;=$E105),IF((INT(DATEDIF(DATE(YEAR($E105), 1+3*INT((MONTH($E105)-1)/3), 1),AI$8,"m")/3)+1)&lt;=INT(($H105*(INT(DATEDIF(DATE(YEAR($E105), 1+3*INT((MONTH($E105)-1)/3), 1),DATE(YEAR($F105), 1+3*INT((MONTH($F105)-1)/3), 1),"m")/3)+1))),2,IF(AND((INT(DATEDIF(DATE(YEAR($E105), 1+3*INT((MONTH($E105)-1)/3), 1),AI$8,"m")/3)+1)=INT(($H105*(INT(DATEDIF(DATE(YEAR($E105),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  <c r="AJ105" s="19">
        <f>IF(OR($E105="", $F105="", AJ$8=""),"",IF(AND(AJ$8&lt;=$F105, EDATE(AJ$8,3)-1&gt;=$E105),IF((INT(DATEDIF(DATE(YEAR($E105), 1+3*INT((MONTH($E105)-1)/3), 1),AJ$8,"m")/3)+1)&lt;=INT(($H105*(INT(DATEDIF(DATE(YEAR($E105), 1+3*INT((MONTH($E105)-1)/3), 1),DATE(YEAR($F105), 1+3*INT((MONTH($F105)-1)/3), 1),"m")/3)+1))),2,IF(AND((INT(DATEDIF(DATE(YEAR($E105), 1+3*INT((MONTH($E105)-1)/3), 1),AJ$8,"m")/3)+1)=INT(($H105*(INT(DATEDIF(DATE(YEAR($E105), 1+3*INT((MONTH($E105)-1)/3), 1),DATE(YEAR($F105), 1+3*INT((MONTH($F105)-1)/3), 1),"m")/3)+1)))+1,(($H105*(INT(DATEDIF(DATE(YEAR($E105), 1+3*INT((MONTH($E105)-1)/3), 1),DATE(YEAR($F105), 1+3*INT((MONTH($F105)-1)/3), 1),"m")/3)+1))-INT(($H105*(INT(DATEDIF(DATE(YEAR($E105), 1+3*INT((MONTH($E105)-1)/3), 1),DATE(YEAR($F105), 1+3*INT((MONTH($F105)-1)/3), 1),"m")/3)+1)))&gt;0)),3,1)),""))</f>
        <v/>
      </c>
    </row>
    <row r="106">
      <c r="A106" s="14">
        <f>IF(Datos!A101="","",Datos!A101)</f>
        <v/>
      </c>
      <c r="B106" s="15">
        <f>IF(Datos!B101="","",Datos!B101)</f>
        <v/>
      </c>
      <c r="C106" s="15">
        <f>IF(Datos!C101="","",Datos!C101)</f>
        <v/>
      </c>
      <c r="D106" s="15">
        <f>IF(Datos!D101="","",Datos!D101)</f>
        <v/>
      </c>
      <c r="E106" s="16">
        <f>IF(Datos!E101="","",Datos!E101)</f>
        <v/>
      </c>
      <c r="F106" s="16">
        <f>IF(Datos!F101="","",Datos!F101)</f>
        <v/>
      </c>
      <c r="G106" s="17">
        <f>IF(Datos!G101="","",Datos!G101)</f>
        <v/>
      </c>
      <c r="H106" s="18">
        <f>IF(Datos!H101="","",Datos!H101)</f>
        <v/>
      </c>
      <c r="I106" s="14">
        <f>IF(Datos!I101="","",Datos!I101)</f>
        <v/>
      </c>
      <c r="J106" s="14">
        <f>IF(Datos!J101="","",Datos!J101)</f>
        <v/>
      </c>
      <c r="K106" s="14">
        <f>IF(Datos!L101="","",Datos!L101)</f>
        <v/>
      </c>
      <c r="L106" s="15">
        <f>IF(Datos!N101="","",Datos!N101)</f>
        <v/>
      </c>
      <c r="M106" s="19">
        <f>IF(OR($E106="", $F106="", M$8=""),"",IF(AND(M$8&lt;=$F106, EDATE(M$8,3)-1&gt;=$E106),IF((INT(DATEDIF(DATE(YEAR($E106), 1+3*INT((MONTH($E106)-1)/3), 1),M$8,"m")/3)+1)&lt;=INT(($H106*(INT(DATEDIF(DATE(YEAR($E106), 1+3*INT((MONTH($E106)-1)/3), 1),DATE(YEAR($F106), 1+3*INT((MONTH($F106)-1)/3), 1),"m")/3)+1))),2,IF(AND((INT(DATEDIF(DATE(YEAR($E106), 1+3*INT((MONTH($E106)-1)/3), 1),M$8,"m")/3)+1)=INT(($H106*(INT(DATEDIF(DATE(YEAR($E106),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N106" s="19">
        <f>IF(OR($E106="", $F106="", N$8=""),"",IF(AND(N$8&lt;=$F106, EDATE(N$8,3)-1&gt;=$E106),IF((INT(DATEDIF(DATE(YEAR($E106), 1+3*INT((MONTH($E106)-1)/3), 1),N$8,"m")/3)+1)&lt;=INT(($H106*(INT(DATEDIF(DATE(YEAR($E106), 1+3*INT((MONTH($E106)-1)/3), 1),DATE(YEAR($F106), 1+3*INT((MONTH($F106)-1)/3), 1),"m")/3)+1))),2,IF(AND((INT(DATEDIF(DATE(YEAR($E106), 1+3*INT((MONTH($E106)-1)/3), 1),N$8,"m")/3)+1)=INT(($H106*(INT(DATEDIF(DATE(YEAR($E106),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O106" s="19">
        <f>IF(OR($E106="", $F106="", O$8=""),"",IF(AND(O$8&lt;=$F106, EDATE(O$8,3)-1&gt;=$E106),IF((INT(DATEDIF(DATE(YEAR($E106), 1+3*INT((MONTH($E106)-1)/3), 1),O$8,"m")/3)+1)&lt;=INT(($H106*(INT(DATEDIF(DATE(YEAR($E106), 1+3*INT((MONTH($E106)-1)/3), 1),DATE(YEAR($F106), 1+3*INT((MONTH($F106)-1)/3), 1),"m")/3)+1))),2,IF(AND((INT(DATEDIF(DATE(YEAR($E106), 1+3*INT((MONTH($E106)-1)/3), 1),O$8,"m")/3)+1)=INT(($H106*(INT(DATEDIF(DATE(YEAR($E106),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P106" s="19">
        <f>IF(OR($E106="", $F106="", P$8=""),"",IF(AND(P$8&lt;=$F106, EDATE(P$8,3)-1&gt;=$E106),IF((INT(DATEDIF(DATE(YEAR($E106), 1+3*INT((MONTH($E106)-1)/3), 1),P$8,"m")/3)+1)&lt;=INT(($H106*(INT(DATEDIF(DATE(YEAR($E106), 1+3*INT((MONTH($E106)-1)/3), 1),DATE(YEAR($F106), 1+3*INT((MONTH($F106)-1)/3), 1),"m")/3)+1))),2,IF(AND((INT(DATEDIF(DATE(YEAR($E106), 1+3*INT((MONTH($E106)-1)/3), 1),P$8,"m")/3)+1)=INT(($H106*(INT(DATEDIF(DATE(YEAR($E106),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Q106" s="19">
        <f>IF(OR($E106="", $F106="", Q$8=""),"",IF(AND(Q$8&lt;=$F106, EDATE(Q$8,3)-1&gt;=$E106),IF((INT(DATEDIF(DATE(YEAR($E106), 1+3*INT((MONTH($E106)-1)/3), 1),Q$8,"m")/3)+1)&lt;=INT(($H106*(INT(DATEDIF(DATE(YEAR($E106), 1+3*INT((MONTH($E106)-1)/3), 1),DATE(YEAR($F106), 1+3*INT((MONTH($F106)-1)/3), 1),"m")/3)+1))),2,IF(AND((INT(DATEDIF(DATE(YEAR($E106), 1+3*INT((MONTH($E106)-1)/3), 1),Q$8,"m")/3)+1)=INT(($H106*(INT(DATEDIF(DATE(YEAR($E106),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R106" s="19">
        <f>IF(OR($E106="", $F106="", R$8=""),"",IF(AND(R$8&lt;=$F106, EDATE(R$8,3)-1&gt;=$E106),IF((INT(DATEDIF(DATE(YEAR($E106), 1+3*INT((MONTH($E106)-1)/3), 1),R$8,"m")/3)+1)&lt;=INT(($H106*(INT(DATEDIF(DATE(YEAR($E106), 1+3*INT((MONTH($E106)-1)/3), 1),DATE(YEAR($F106), 1+3*INT((MONTH($F106)-1)/3), 1),"m")/3)+1))),2,IF(AND((INT(DATEDIF(DATE(YEAR($E106), 1+3*INT((MONTH($E106)-1)/3), 1),R$8,"m")/3)+1)=INT(($H106*(INT(DATEDIF(DATE(YEAR($E106),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S106" s="19">
        <f>IF(OR($E106="", $F106="", S$8=""),"",IF(AND(S$8&lt;=$F106, EDATE(S$8,3)-1&gt;=$E106),IF((INT(DATEDIF(DATE(YEAR($E106), 1+3*INT((MONTH($E106)-1)/3), 1),S$8,"m")/3)+1)&lt;=INT(($H106*(INT(DATEDIF(DATE(YEAR($E106), 1+3*INT((MONTH($E106)-1)/3), 1),DATE(YEAR($F106), 1+3*INT((MONTH($F106)-1)/3), 1),"m")/3)+1))),2,IF(AND((INT(DATEDIF(DATE(YEAR($E106), 1+3*INT((MONTH($E106)-1)/3), 1),S$8,"m")/3)+1)=INT(($H106*(INT(DATEDIF(DATE(YEAR($E106),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T106" s="19">
        <f>IF(OR($E106="", $F106="", T$8=""),"",IF(AND(T$8&lt;=$F106, EDATE(T$8,3)-1&gt;=$E106),IF((INT(DATEDIF(DATE(YEAR($E106), 1+3*INT((MONTH($E106)-1)/3), 1),T$8,"m")/3)+1)&lt;=INT(($H106*(INT(DATEDIF(DATE(YEAR($E106), 1+3*INT((MONTH($E106)-1)/3), 1),DATE(YEAR($F106), 1+3*INT((MONTH($F106)-1)/3), 1),"m")/3)+1))),2,IF(AND((INT(DATEDIF(DATE(YEAR($E106), 1+3*INT((MONTH($E106)-1)/3), 1),T$8,"m")/3)+1)=INT(($H106*(INT(DATEDIF(DATE(YEAR($E106),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U106" s="19">
        <f>IF(OR($E106="", $F106="", U$8=""),"",IF(AND(U$8&lt;=$F106, EDATE(U$8,3)-1&gt;=$E106),IF((INT(DATEDIF(DATE(YEAR($E106), 1+3*INT((MONTH($E106)-1)/3), 1),U$8,"m")/3)+1)&lt;=INT(($H106*(INT(DATEDIF(DATE(YEAR($E106), 1+3*INT((MONTH($E106)-1)/3), 1),DATE(YEAR($F106), 1+3*INT((MONTH($F106)-1)/3), 1),"m")/3)+1))),2,IF(AND((INT(DATEDIF(DATE(YEAR($E106), 1+3*INT((MONTH($E106)-1)/3), 1),U$8,"m")/3)+1)=INT(($H106*(INT(DATEDIF(DATE(YEAR($E106),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V106" s="19">
        <f>IF(OR($E106="", $F106="", V$8=""),"",IF(AND(V$8&lt;=$F106, EDATE(V$8,3)-1&gt;=$E106),IF((INT(DATEDIF(DATE(YEAR($E106), 1+3*INT((MONTH($E106)-1)/3), 1),V$8,"m")/3)+1)&lt;=INT(($H106*(INT(DATEDIF(DATE(YEAR($E106), 1+3*INT((MONTH($E106)-1)/3), 1),DATE(YEAR($F106), 1+3*INT((MONTH($F106)-1)/3), 1),"m")/3)+1))),2,IF(AND((INT(DATEDIF(DATE(YEAR($E106), 1+3*INT((MONTH($E106)-1)/3), 1),V$8,"m")/3)+1)=INT(($H106*(INT(DATEDIF(DATE(YEAR($E106),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W106" s="19">
        <f>IF(OR($E106="", $F106="", W$8=""),"",IF(AND(W$8&lt;=$F106, EDATE(W$8,3)-1&gt;=$E106),IF((INT(DATEDIF(DATE(YEAR($E106), 1+3*INT((MONTH($E106)-1)/3), 1),W$8,"m")/3)+1)&lt;=INT(($H106*(INT(DATEDIF(DATE(YEAR($E106), 1+3*INT((MONTH($E106)-1)/3), 1),DATE(YEAR($F106), 1+3*INT((MONTH($F106)-1)/3), 1),"m")/3)+1))),2,IF(AND((INT(DATEDIF(DATE(YEAR($E106), 1+3*INT((MONTH($E106)-1)/3), 1),W$8,"m")/3)+1)=INT(($H106*(INT(DATEDIF(DATE(YEAR($E106),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X106" s="19">
        <f>IF(OR($E106="", $F106="", X$8=""),"",IF(AND(X$8&lt;=$F106, EDATE(X$8,3)-1&gt;=$E106),IF((INT(DATEDIF(DATE(YEAR($E106), 1+3*INT((MONTH($E106)-1)/3), 1),X$8,"m")/3)+1)&lt;=INT(($H106*(INT(DATEDIF(DATE(YEAR($E106), 1+3*INT((MONTH($E106)-1)/3), 1),DATE(YEAR($F106), 1+3*INT((MONTH($F106)-1)/3), 1),"m")/3)+1))),2,IF(AND((INT(DATEDIF(DATE(YEAR($E106), 1+3*INT((MONTH($E106)-1)/3), 1),X$8,"m")/3)+1)=INT(($H106*(INT(DATEDIF(DATE(YEAR($E106),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Y106" s="19">
        <f>IF(OR($E106="", $F106="", Y$8=""),"",IF(AND(Y$8&lt;=$F106, EDATE(Y$8,3)-1&gt;=$E106),IF((INT(DATEDIF(DATE(YEAR($E106), 1+3*INT((MONTH($E106)-1)/3), 1),Y$8,"m")/3)+1)&lt;=INT(($H106*(INT(DATEDIF(DATE(YEAR($E106), 1+3*INT((MONTH($E106)-1)/3), 1),DATE(YEAR($F106), 1+3*INT((MONTH($F106)-1)/3), 1),"m")/3)+1))),2,IF(AND((INT(DATEDIF(DATE(YEAR($E106), 1+3*INT((MONTH($E106)-1)/3), 1),Y$8,"m")/3)+1)=INT(($H106*(INT(DATEDIF(DATE(YEAR($E106),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Z106" s="19">
        <f>IF(OR($E106="", $F106="", Z$8=""),"",IF(AND(Z$8&lt;=$F106, EDATE(Z$8,3)-1&gt;=$E106),IF((INT(DATEDIF(DATE(YEAR($E106), 1+3*INT((MONTH($E106)-1)/3), 1),Z$8,"m")/3)+1)&lt;=INT(($H106*(INT(DATEDIF(DATE(YEAR($E106), 1+3*INT((MONTH($E106)-1)/3), 1),DATE(YEAR($F106), 1+3*INT((MONTH($F106)-1)/3), 1),"m")/3)+1))),2,IF(AND((INT(DATEDIF(DATE(YEAR($E106), 1+3*INT((MONTH($E106)-1)/3), 1),Z$8,"m")/3)+1)=INT(($H106*(INT(DATEDIF(DATE(YEAR($E106),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A106" s="19">
        <f>IF(OR($E106="", $F106="", AA$8=""),"",IF(AND(AA$8&lt;=$F106, EDATE(AA$8,3)-1&gt;=$E106),IF((INT(DATEDIF(DATE(YEAR($E106), 1+3*INT((MONTH($E106)-1)/3), 1),AA$8,"m")/3)+1)&lt;=INT(($H106*(INT(DATEDIF(DATE(YEAR($E106), 1+3*INT((MONTH($E106)-1)/3), 1),DATE(YEAR($F106), 1+3*INT((MONTH($F106)-1)/3), 1),"m")/3)+1))),2,IF(AND((INT(DATEDIF(DATE(YEAR($E106), 1+3*INT((MONTH($E106)-1)/3), 1),AA$8,"m")/3)+1)=INT(($H106*(INT(DATEDIF(DATE(YEAR($E106),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B106" s="19">
        <f>IF(OR($E106="", $F106="", AB$8=""),"",IF(AND(AB$8&lt;=$F106, EDATE(AB$8,3)-1&gt;=$E106),IF((INT(DATEDIF(DATE(YEAR($E106), 1+3*INT((MONTH($E106)-1)/3), 1),AB$8,"m")/3)+1)&lt;=INT(($H106*(INT(DATEDIF(DATE(YEAR($E106), 1+3*INT((MONTH($E106)-1)/3), 1),DATE(YEAR($F106), 1+3*INT((MONTH($F106)-1)/3), 1),"m")/3)+1))),2,IF(AND((INT(DATEDIF(DATE(YEAR($E106), 1+3*INT((MONTH($E106)-1)/3), 1),AB$8,"m")/3)+1)=INT(($H106*(INT(DATEDIF(DATE(YEAR($E106),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C106" s="19">
        <f>IF(OR($E106="", $F106="", AC$8=""),"",IF(AND(AC$8&lt;=$F106, EDATE(AC$8,3)-1&gt;=$E106),IF((INT(DATEDIF(DATE(YEAR($E106), 1+3*INT((MONTH($E106)-1)/3), 1),AC$8,"m")/3)+1)&lt;=INT(($H106*(INT(DATEDIF(DATE(YEAR($E106), 1+3*INT((MONTH($E106)-1)/3), 1),DATE(YEAR($F106), 1+3*INT((MONTH($F106)-1)/3), 1),"m")/3)+1))),2,IF(AND((INT(DATEDIF(DATE(YEAR($E106), 1+3*INT((MONTH($E106)-1)/3), 1),AC$8,"m")/3)+1)=INT(($H106*(INT(DATEDIF(DATE(YEAR($E106),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D106" s="19">
        <f>IF(OR($E106="", $F106="", AD$8=""),"",IF(AND(AD$8&lt;=$F106, EDATE(AD$8,3)-1&gt;=$E106),IF((INT(DATEDIF(DATE(YEAR($E106), 1+3*INT((MONTH($E106)-1)/3), 1),AD$8,"m")/3)+1)&lt;=INT(($H106*(INT(DATEDIF(DATE(YEAR($E106), 1+3*INT((MONTH($E106)-1)/3), 1),DATE(YEAR($F106), 1+3*INT((MONTH($F106)-1)/3), 1),"m")/3)+1))),2,IF(AND((INT(DATEDIF(DATE(YEAR($E106), 1+3*INT((MONTH($E106)-1)/3), 1),AD$8,"m")/3)+1)=INT(($H106*(INT(DATEDIF(DATE(YEAR($E106),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E106" s="19">
        <f>IF(OR($E106="", $F106="", AE$8=""),"",IF(AND(AE$8&lt;=$F106, EDATE(AE$8,3)-1&gt;=$E106),IF((INT(DATEDIF(DATE(YEAR($E106), 1+3*INT((MONTH($E106)-1)/3), 1),AE$8,"m")/3)+1)&lt;=INT(($H106*(INT(DATEDIF(DATE(YEAR($E106), 1+3*INT((MONTH($E106)-1)/3), 1),DATE(YEAR($F106), 1+3*INT((MONTH($F106)-1)/3), 1),"m")/3)+1))),2,IF(AND((INT(DATEDIF(DATE(YEAR($E106), 1+3*INT((MONTH($E106)-1)/3), 1),AE$8,"m")/3)+1)=INT(($H106*(INT(DATEDIF(DATE(YEAR($E106),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F106" s="19">
        <f>IF(OR($E106="", $F106="", AF$8=""),"",IF(AND(AF$8&lt;=$F106, EDATE(AF$8,3)-1&gt;=$E106),IF((INT(DATEDIF(DATE(YEAR($E106), 1+3*INT((MONTH($E106)-1)/3), 1),AF$8,"m")/3)+1)&lt;=INT(($H106*(INT(DATEDIF(DATE(YEAR($E106), 1+3*INT((MONTH($E106)-1)/3), 1),DATE(YEAR($F106), 1+3*INT((MONTH($F106)-1)/3), 1),"m")/3)+1))),2,IF(AND((INT(DATEDIF(DATE(YEAR($E106), 1+3*INT((MONTH($E106)-1)/3), 1),AF$8,"m")/3)+1)=INT(($H106*(INT(DATEDIF(DATE(YEAR($E106),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G106" s="19">
        <f>IF(OR($E106="", $F106="", AG$8=""),"",IF(AND(AG$8&lt;=$F106, EDATE(AG$8,3)-1&gt;=$E106),IF((INT(DATEDIF(DATE(YEAR($E106), 1+3*INT((MONTH($E106)-1)/3), 1),AG$8,"m")/3)+1)&lt;=INT(($H106*(INT(DATEDIF(DATE(YEAR($E106), 1+3*INT((MONTH($E106)-1)/3), 1),DATE(YEAR($F106), 1+3*INT((MONTH($F106)-1)/3), 1),"m")/3)+1))),2,IF(AND((INT(DATEDIF(DATE(YEAR($E106), 1+3*INT((MONTH($E106)-1)/3), 1),AG$8,"m")/3)+1)=INT(($H106*(INT(DATEDIF(DATE(YEAR($E106),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H106" s="19">
        <f>IF(OR($E106="", $F106="", AH$8=""),"",IF(AND(AH$8&lt;=$F106, EDATE(AH$8,3)-1&gt;=$E106),IF((INT(DATEDIF(DATE(YEAR($E106), 1+3*INT((MONTH($E106)-1)/3), 1),AH$8,"m")/3)+1)&lt;=INT(($H106*(INT(DATEDIF(DATE(YEAR($E106), 1+3*INT((MONTH($E106)-1)/3), 1),DATE(YEAR($F106), 1+3*INT((MONTH($F106)-1)/3), 1),"m")/3)+1))),2,IF(AND((INT(DATEDIF(DATE(YEAR($E106), 1+3*INT((MONTH($E106)-1)/3), 1),AH$8,"m")/3)+1)=INT(($H106*(INT(DATEDIF(DATE(YEAR($E106),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I106" s="19">
        <f>IF(OR($E106="", $F106="", AI$8=""),"",IF(AND(AI$8&lt;=$F106, EDATE(AI$8,3)-1&gt;=$E106),IF((INT(DATEDIF(DATE(YEAR($E106), 1+3*INT((MONTH($E106)-1)/3), 1),AI$8,"m")/3)+1)&lt;=INT(($H106*(INT(DATEDIF(DATE(YEAR($E106), 1+3*INT((MONTH($E106)-1)/3), 1),DATE(YEAR($F106), 1+3*INT((MONTH($F106)-1)/3), 1),"m")/3)+1))),2,IF(AND((INT(DATEDIF(DATE(YEAR($E106), 1+3*INT((MONTH($E106)-1)/3), 1),AI$8,"m")/3)+1)=INT(($H106*(INT(DATEDIF(DATE(YEAR($E106),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  <c r="AJ106" s="19">
        <f>IF(OR($E106="", $F106="", AJ$8=""),"",IF(AND(AJ$8&lt;=$F106, EDATE(AJ$8,3)-1&gt;=$E106),IF((INT(DATEDIF(DATE(YEAR($E106), 1+3*INT((MONTH($E106)-1)/3), 1),AJ$8,"m")/3)+1)&lt;=INT(($H106*(INT(DATEDIF(DATE(YEAR($E106), 1+3*INT((MONTH($E106)-1)/3), 1),DATE(YEAR($F106), 1+3*INT((MONTH($F106)-1)/3), 1),"m")/3)+1))),2,IF(AND((INT(DATEDIF(DATE(YEAR($E106), 1+3*INT((MONTH($E106)-1)/3), 1),AJ$8,"m")/3)+1)=INT(($H106*(INT(DATEDIF(DATE(YEAR($E106), 1+3*INT((MONTH($E106)-1)/3), 1),DATE(YEAR($F106), 1+3*INT((MONTH($F106)-1)/3), 1),"m")/3)+1)))+1,(($H106*(INT(DATEDIF(DATE(YEAR($E106), 1+3*INT((MONTH($E106)-1)/3), 1),DATE(YEAR($F106), 1+3*INT((MONTH($F106)-1)/3), 1),"m")/3)+1))-INT(($H106*(INT(DATEDIF(DATE(YEAR($E106), 1+3*INT((MONTH($E106)-1)/3), 1),DATE(YEAR($F106), 1+3*INT((MONTH($F106)-1)/3), 1),"m")/3)+1)))&gt;0)),3,1)),""))</f>
        <v/>
      </c>
    </row>
    <row r="107">
      <c r="A107" s="14">
        <f>IF(Datos!A102="","",Datos!A102)</f>
        <v/>
      </c>
      <c r="B107" s="15">
        <f>IF(Datos!B102="","",Datos!B102)</f>
        <v/>
      </c>
      <c r="C107" s="15">
        <f>IF(Datos!C102="","",Datos!C102)</f>
        <v/>
      </c>
      <c r="D107" s="15">
        <f>IF(Datos!D102="","",Datos!D102)</f>
        <v/>
      </c>
      <c r="E107" s="16">
        <f>IF(Datos!E102="","",Datos!E102)</f>
        <v/>
      </c>
      <c r="F107" s="16">
        <f>IF(Datos!F102="","",Datos!F102)</f>
        <v/>
      </c>
      <c r="G107" s="17">
        <f>IF(Datos!G102="","",Datos!G102)</f>
        <v/>
      </c>
      <c r="H107" s="18">
        <f>IF(Datos!H102="","",Datos!H102)</f>
        <v/>
      </c>
      <c r="I107" s="14">
        <f>IF(Datos!I102="","",Datos!I102)</f>
        <v/>
      </c>
      <c r="J107" s="14">
        <f>IF(Datos!J102="","",Datos!J102)</f>
        <v/>
      </c>
      <c r="K107" s="14">
        <f>IF(Datos!L102="","",Datos!L102)</f>
        <v/>
      </c>
      <c r="L107" s="15">
        <f>IF(Datos!N102="","",Datos!N102)</f>
        <v/>
      </c>
      <c r="M107" s="19">
        <f>IF(OR($E107="", $F107="", M$8=""),"",IF(AND(M$8&lt;=$F107, EDATE(M$8,3)-1&gt;=$E107),IF((INT(DATEDIF(DATE(YEAR($E107), 1+3*INT((MONTH($E107)-1)/3), 1),M$8,"m")/3)+1)&lt;=INT(($H107*(INT(DATEDIF(DATE(YEAR($E107), 1+3*INT((MONTH($E107)-1)/3), 1),DATE(YEAR($F107), 1+3*INT((MONTH($F107)-1)/3), 1),"m")/3)+1))),2,IF(AND((INT(DATEDIF(DATE(YEAR($E107), 1+3*INT((MONTH($E107)-1)/3), 1),M$8,"m")/3)+1)=INT(($H107*(INT(DATEDIF(DATE(YEAR($E107),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N107" s="19">
        <f>IF(OR($E107="", $F107="", N$8=""),"",IF(AND(N$8&lt;=$F107, EDATE(N$8,3)-1&gt;=$E107),IF((INT(DATEDIF(DATE(YEAR($E107), 1+3*INT((MONTH($E107)-1)/3), 1),N$8,"m")/3)+1)&lt;=INT(($H107*(INT(DATEDIF(DATE(YEAR($E107), 1+3*INT((MONTH($E107)-1)/3), 1),DATE(YEAR($F107), 1+3*INT((MONTH($F107)-1)/3), 1),"m")/3)+1))),2,IF(AND((INT(DATEDIF(DATE(YEAR($E107), 1+3*INT((MONTH($E107)-1)/3), 1),N$8,"m")/3)+1)=INT(($H107*(INT(DATEDIF(DATE(YEAR($E107),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O107" s="19">
        <f>IF(OR($E107="", $F107="", O$8=""),"",IF(AND(O$8&lt;=$F107, EDATE(O$8,3)-1&gt;=$E107),IF((INT(DATEDIF(DATE(YEAR($E107), 1+3*INT((MONTH($E107)-1)/3), 1),O$8,"m")/3)+1)&lt;=INT(($H107*(INT(DATEDIF(DATE(YEAR($E107), 1+3*INT((MONTH($E107)-1)/3), 1),DATE(YEAR($F107), 1+3*INT((MONTH($F107)-1)/3), 1),"m")/3)+1))),2,IF(AND((INT(DATEDIF(DATE(YEAR($E107), 1+3*INT((MONTH($E107)-1)/3), 1),O$8,"m")/3)+1)=INT(($H107*(INT(DATEDIF(DATE(YEAR($E107),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P107" s="19">
        <f>IF(OR($E107="", $F107="", P$8=""),"",IF(AND(P$8&lt;=$F107, EDATE(P$8,3)-1&gt;=$E107),IF((INT(DATEDIF(DATE(YEAR($E107), 1+3*INT((MONTH($E107)-1)/3), 1),P$8,"m")/3)+1)&lt;=INT(($H107*(INT(DATEDIF(DATE(YEAR($E107), 1+3*INT((MONTH($E107)-1)/3), 1),DATE(YEAR($F107), 1+3*INT((MONTH($F107)-1)/3), 1),"m")/3)+1))),2,IF(AND((INT(DATEDIF(DATE(YEAR($E107), 1+3*INT((MONTH($E107)-1)/3), 1),P$8,"m")/3)+1)=INT(($H107*(INT(DATEDIF(DATE(YEAR($E107),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Q107" s="19">
        <f>IF(OR($E107="", $F107="", Q$8=""),"",IF(AND(Q$8&lt;=$F107, EDATE(Q$8,3)-1&gt;=$E107),IF((INT(DATEDIF(DATE(YEAR($E107), 1+3*INT((MONTH($E107)-1)/3), 1),Q$8,"m")/3)+1)&lt;=INT(($H107*(INT(DATEDIF(DATE(YEAR($E107), 1+3*INT((MONTH($E107)-1)/3), 1),DATE(YEAR($F107), 1+3*INT((MONTH($F107)-1)/3), 1),"m")/3)+1))),2,IF(AND((INT(DATEDIF(DATE(YEAR($E107), 1+3*INT((MONTH($E107)-1)/3), 1),Q$8,"m")/3)+1)=INT(($H107*(INT(DATEDIF(DATE(YEAR($E107),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R107" s="19">
        <f>IF(OR($E107="", $F107="", R$8=""),"",IF(AND(R$8&lt;=$F107, EDATE(R$8,3)-1&gt;=$E107),IF((INT(DATEDIF(DATE(YEAR($E107), 1+3*INT((MONTH($E107)-1)/3), 1),R$8,"m")/3)+1)&lt;=INT(($H107*(INT(DATEDIF(DATE(YEAR($E107), 1+3*INT((MONTH($E107)-1)/3), 1),DATE(YEAR($F107), 1+3*INT((MONTH($F107)-1)/3), 1),"m")/3)+1))),2,IF(AND((INT(DATEDIF(DATE(YEAR($E107), 1+3*INT((MONTH($E107)-1)/3), 1),R$8,"m")/3)+1)=INT(($H107*(INT(DATEDIF(DATE(YEAR($E107),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S107" s="19">
        <f>IF(OR($E107="", $F107="", S$8=""),"",IF(AND(S$8&lt;=$F107, EDATE(S$8,3)-1&gt;=$E107),IF((INT(DATEDIF(DATE(YEAR($E107), 1+3*INT((MONTH($E107)-1)/3), 1),S$8,"m")/3)+1)&lt;=INT(($H107*(INT(DATEDIF(DATE(YEAR($E107), 1+3*INT((MONTH($E107)-1)/3), 1),DATE(YEAR($F107), 1+3*INT((MONTH($F107)-1)/3), 1),"m")/3)+1))),2,IF(AND((INT(DATEDIF(DATE(YEAR($E107), 1+3*INT((MONTH($E107)-1)/3), 1),S$8,"m")/3)+1)=INT(($H107*(INT(DATEDIF(DATE(YEAR($E107),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T107" s="19">
        <f>IF(OR($E107="", $F107="", T$8=""),"",IF(AND(T$8&lt;=$F107, EDATE(T$8,3)-1&gt;=$E107),IF((INT(DATEDIF(DATE(YEAR($E107), 1+3*INT((MONTH($E107)-1)/3), 1),T$8,"m")/3)+1)&lt;=INT(($H107*(INT(DATEDIF(DATE(YEAR($E107), 1+3*INT((MONTH($E107)-1)/3), 1),DATE(YEAR($F107), 1+3*INT((MONTH($F107)-1)/3), 1),"m")/3)+1))),2,IF(AND((INT(DATEDIF(DATE(YEAR($E107), 1+3*INT((MONTH($E107)-1)/3), 1),T$8,"m")/3)+1)=INT(($H107*(INT(DATEDIF(DATE(YEAR($E107),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U107" s="19">
        <f>IF(OR($E107="", $F107="", U$8=""),"",IF(AND(U$8&lt;=$F107, EDATE(U$8,3)-1&gt;=$E107),IF((INT(DATEDIF(DATE(YEAR($E107), 1+3*INT((MONTH($E107)-1)/3), 1),U$8,"m")/3)+1)&lt;=INT(($H107*(INT(DATEDIF(DATE(YEAR($E107), 1+3*INT((MONTH($E107)-1)/3), 1),DATE(YEAR($F107), 1+3*INT((MONTH($F107)-1)/3), 1),"m")/3)+1))),2,IF(AND((INT(DATEDIF(DATE(YEAR($E107), 1+3*INT((MONTH($E107)-1)/3), 1),U$8,"m")/3)+1)=INT(($H107*(INT(DATEDIF(DATE(YEAR($E107),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V107" s="19">
        <f>IF(OR($E107="", $F107="", V$8=""),"",IF(AND(V$8&lt;=$F107, EDATE(V$8,3)-1&gt;=$E107),IF((INT(DATEDIF(DATE(YEAR($E107), 1+3*INT((MONTH($E107)-1)/3), 1),V$8,"m")/3)+1)&lt;=INT(($H107*(INT(DATEDIF(DATE(YEAR($E107), 1+3*INT((MONTH($E107)-1)/3), 1),DATE(YEAR($F107), 1+3*INT((MONTH($F107)-1)/3), 1),"m")/3)+1))),2,IF(AND((INT(DATEDIF(DATE(YEAR($E107), 1+3*INT((MONTH($E107)-1)/3), 1),V$8,"m")/3)+1)=INT(($H107*(INT(DATEDIF(DATE(YEAR($E107),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W107" s="19">
        <f>IF(OR($E107="", $F107="", W$8=""),"",IF(AND(W$8&lt;=$F107, EDATE(W$8,3)-1&gt;=$E107),IF((INT(DATEDIF(DATE(YEAR($E107), 1+3*INT((MONTH($E107)-1)/3), 1),W$8,"m")/3)+1)&lt;=INT(($H107*(INT(DATEDIF(DATE(YEAR($E107), 1+3*INT((MONTH($E107)-1)/3), 1),DATE(YEAR($F107), 1+3*INT((MONTH($F107)-1)/3), 1),"m")/3)+1))),2,IF(AND((INT(DATEDIF(DATE(YEAR($E107), 1+3*INT((MONTH($E107)-1)/3), 1),W$8,"m")/3)+1)=INT(($H107*(INT(DATEDIF(DATE(YEAR($E107),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X107" s="19">
        <f>IF(OR($E107="", $F107="", X$8=""),"",IF(AND(X$8&lt;=$F107, EDATE(X$8,3)-1&gt;=$E107),IF((INT(DATEDIF(DATE(YEAR($E107), 1+3*INT((MONTH($E107)-1)/3), 1),X$8,"m")/3)+1)&lt;=INT(($H107*(INT(DATEDIF(DATE(YEAR($E107), 1+3*INT((MONTH($E107)-1)/3), 1),DATE(YEAR($F107), 1+3*INT((MONTH($F107)-1)/3), 1),"m")/3)+1))),2,IF(AND((INT(DATEDIF(DATE(YEAR($E107), 1+3*INT((MONTH($E107)-1)/3), 1),X$8,"m")/3)+1)=INT(($H107*(INT(DATEDIF(DATE(YEAR($E107),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Y107" s="19">
        <f>IF(OR($E107="", $F107="", Y$8=""),"",IF(AND(Y$8&lt;=$F107, EDATE(Y$8,3)-1&gt;=$E107),IF((INT(DATEDIF(DATE(YEAR($E107), 1+3*INT((MONTH($E107)-1)/3), 1),Y$8,"m")/3)+1)&lt;=INT(($H107*(INT(DATEDIF(DATE(YEAR($E107), 1+3*INT((MONTH($E107)-1)/3), 1),DATE(YEAR($F107), 1+3*INT((MONTH($F107)-1)/3), 1),"m")/3)+1))),2,IF(AND((INT(DATEDIF(DATE(YEAR($E107), 1+3*INT((MONTH($E107)-1)/3), 1),Y$8,"m")/3)+1)=INT(($H107*(INT(DATEDIF(DATE(YEAR($E107),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Z107" s="19">
        <f>IF(OR($E107="", $F107="", Z$8=""),"",IF(AND(Z$8&lt;=$F107, EDATE(Z$8,3)-1&gt;=$E107),IF((INT(DATEDIF(DATE(YEAR($E107), 1+3*INT((MONTH($E107)-1)/3), 1),Z$8,"m")/3)+1)&lt;=INT(($H107*(INT(DATEDIF(DATE(YEAR($E107), 1+3*INT((MONTH($E107)-1)/3), 1),DATE(YEAR($F107), 1+3*INT((MONTH($F107)-1)/3), 1),"m")/3)+1))),2,IF(AND((INT(DATEDIF(DATE(YEAR($E107), 1+3*INT((MONTH($E107)-1)/3), 1),Z$8,"m")/3)+1)=INT(($H107*(INT(DATEDIF(DATE(YEAR($E107),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A107" s="19">
        <f>IF(OR($E107="", $F107="", AA$8=""),"",IF(AND(AA$8&lt;=$F107, EDATE(AA$8,3)-1&gt;=$E107),IF((INT(DATEDIF(DATE(YEAR($E107), 1+3*INT((MONTH($E107)-1)/3), 1),AA$8,"m")/3)+1)&lt;=INT(($H107*(INT(DATEDIF(DATE(YEAR($E107), 1+3*INT((MONTH($E107)-1)/3), 1),DATE(YEAR($F107), 1+3*INT((MONTH($F107)-1)/3), 1),"m")/3)+1))),2,IF(AND((INT(DATEDIF(DATE(YEAR($E107), 1+3*INT((MONTH($E107)-1)/3), 1),AA$8,"m")/3)+1)=INT(($H107*(INT(DATEDIF(DATE(YEAR($E107),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B107" s="19">
        <f>IF(OR($E107="", $F107="", AB$8=""),"",IF(AND(AB$8&lt;=$F107, EDATE(AB$8,3)-1&gt;=$E107),IF((INT(DATEDIF(DATE(YEAR($E107), 1+3*INT((MONTH($E107)-1)/3), 1),AB$8,"m")/3)+1)&lt;=INT(($H107*(INT(DATEDIF(DATE(YEAR($E107), 1+3*INT((MONTH($E107)-1)/3), 1),DATE(YEAR($F107), 1+3*INT((MONTH($F107)-1)/3), 1),"m")/3)+1))),2,IF(AND((INT(DATEDIF(DATE(YEAR($E107), 1+3*INT((MONTH($E107)-1)/3), 1),AB$8,"m")/3)+1)=INT(($H107*(INT(DATEDIF(DATE(YEAR($E107),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C107" s="19">
        <f>IF(OR($E107="", $F107="", AC$8=""),"",IF(AND(AC$8&lt;=$F107, EDATE(AC$8,3)-1&gt;=$E107),IF((INT(DATEDIF(DATE(YEAR($E107), 1+3*INT((MONTH($E107)-1)/3), 1),AC$8,"m")/3)+1)&lt;=INT(($H107*(INT(DATEDIF(DATE(YEAR($E107), 1+3*INT((MONTH($E107)-1)/3), 1),DATE(YEAR($F107), 1+3*INT((MONTH($F107)-1)/3), 1),"m")/3)+1))),2,IF(AND((INT(DATEDIF(DATE(YEAR($E107), 1+3*INT((MONTH($E107)-1)/3), 1),AC$8,"m")/3)+1)=INT(($H107*(INT(DATEDIF(DATE(YEAR($E107),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D107" s="19">
        <f>IF(OR($E107="", $F107="", AD$8=""),"",IF(AND(AD$8&lt;=$F107, EDATE(AD$8,3)-1&gt;=$E107),IF((INT(DATEDIF(DATE(YEAR($E107), 1+3*INT((MONTH($E107)-1)/3), 1),AD$8,"m")/3)+1)&lt;=INT(($H107*(INT(DATEDIF(DATE(YEAR($E107), 1+3*INT((MONTH($E107)-1)/3), 1),DATE(YEAR($F107), 1+3*INT((MONTH($F107)-1)/3), 1),"m")/3)+1))),2,IF(AND((INT(DATEDIF(DATE(YEAR($E107), 1+3*INT((MONTH($E107)-1)/3), 1),AD$8,"m")/3)+1)=INT(($H107*(INT(DATEDIF(DATE(YEAR($E107),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E107" s="19">
        <f>IF(OR($E107="", $F107="", AE$8=""),"",IF(AND(AE$8&lt;=$F107, EDATE(AE$8,3)-1&gt;=$E107),IF((INT(DATEDIF(DATE(YEAR($E107), 1+3*INT((MONTH($E107)-1)/3), 1),AE$8,"m")/3)+1)&lt;=INT(($H107*(INT(DATEDIF(DATE(YEAR($E107), 1+3*INT((MONTH($E107)-1)/3), 1),DATE(YEAR($F107), 1+3*INT((MONTH($F107)-1)/3), 1),"m")/3)+1))),2,IF(AND((INT(DATEDIF(DATE(YEAR($E107), 1+3*INT((MONTH($E107)-1)/3), 1),AE$8,"m")/3)+1)=INT(($H107*(INT(DATEDIF(DATE(YEAR($E107),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F107" s="19">
        <f>IF(OR($E107="", $F107="", AF$8=""),"",IF(AND(AF$8&lt;=$F107, EDATE(AF$8,3)-1&gt;=$E107),IF((INT(DATEDIF(DATE(YEAR($E107), 1+3*INT((MONTH($E107)-1)/3), 1),AF$8,"m")/3)+1)&lt;=INT(($H107*(INT(DATEDIF(DATE(YEAR($E107), 1+3*INT((MONTH($E107)-1)/3), 1),DATE(YEAR($F107), 1+3*INT((MONTH($F107)-1)/3), 1),"m")/3)+1))),2,IF(AND((INT(DATEDIF(DATE(YEAR($E107), 1+3*INT((MONTH($E107)-1)/3), 1),AF$8,"m")/3)+1)=INT(($H107*(INT(DATEDIF(DATE(YEAR($E107),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G107" s="19">
        <f>IF(OR($E107="", $F107="", AG$8=""),"",IF(AND(AG$8&lt;=$F107, EDATE(AG$8,3)-1&gt;=$E107),IF((INT(DATEDIF(DATE(YEAR($E107), 1+3*INT((MONTH($E107)-1)/3), 1),AG$8,"m")/3)+1)&lt;=INT(($H107*(INT(DATEDIF(DATE(YEAR($E107), 1+3*INT((MONTH($E107)-1)/3), 1),DATE(YEAR($F107), 1+3*INT((MONTH($F107)-1)/3), 1),"m")/3)+1))),2,IF(AND((INT(DATEDIF(DATE(YEAR($E107), 1+3*INT((MONTH($E107)-1)/3), 1),AG$8,"m")/3)+1)=INT(($H107*(INT(DATEDIF(DATE(YEAR($E107),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H107" s="19">
        <f>IF(OR($E107="", $F107="", AH$8=""),"",IF(AND(AH$8&lt;=$F107, EDATE(AH$8,3)-1&gt;=$E107),IF((INT(DATEDIF(DATE(YEAR($E107), 1+3*INT((MONTH($E107)-1)/3), 1),AH$8,"m")/3)+1)&lt;=INT(($H107*(INT(DATEDIF(DATE(YEAR($E107), 1+3*INT((MONTH($E107)-1)/3), 1),DATE(YEAR($F107), 1+3*INT((MONTH($F107)-1)/3), 1),"m")/3)+1))),2,IF(AND((INT(DATEDIF(DATE(YEAR($E107), 1+3*INT((MONTH($E107)-1)/3), 1),AH$8,"m")/3)+1)=INT(($H107*(INT(DATEDIF(DATE(YEAR($E107),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I107" s="19">
        <f>IF(OR($E107="", $F107="", AI$8=""),"",IF(AND(AI$8&lt;=$F107, EDATE(AI$8,3)-1&gt;=$E107),IF((INT(DATEDIF(DATE(YEAR($E107), 1+3*INT((MONTH($E107)-1)/3), 1),AI$8,"m")/3)+1)&lt;=INT(($H107*(INT(DATEDIF(DATE(YEAR($E107), 1+3*INT((MONTH($E107)-1)/3), 1),DATE(YEAR($F107), 1+3*INT((MONTH($F107)-1)/3), 1),"m")/3)+1))),2,IF(AND((INT(DATEDIF(DATE(YEAR($E107), 1+3*INT((MONTH($E107)-1)/3), 1),AI$8,"m")/3)+1)=INT(($H107*(INT(DATEDIF(DATE(YEAR($E107),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  <c r="AJ107" s="19">
        <f>IF(OR($E107="", $F107="", AJ$8=""),"",IF(AND(AJ$8&lt;=$F107, EDATE(AJ$8,3)-1&gt;=$E107),IF((INT(DATEDIF(DATE(YEAR($E107), 1+3*INT((MONTH($E107)-1)/3), 1),AJ$8,"m")/3)+1)&lt;=INT(($H107*(INT(DATEDIF(DATE(YEAR($E107), 1+3*INT((MONTH($E107)-1)/3), 1),DATE(YEAR($F107), 1+3*INT((MONTH($F107)-1)/3), 1),"m")/3)+1))),2,IF(AND((INT(DATEDIF(DATE(YEAR($E107), 1+3*INT((MONTH($E107)-1)/3), 1),AJ$8,"m")/3)+1)=INT(($H107*(INT(DATEDIF(DATE(YEAR($E107), 1+3*INT((MONTH($E107)-1)/3), 1),DATE(YEAR($F107), 1+3*INT((MONTH($F107)-1)/3), 1),"m")/3)+1)))+1,(($H107*(INT(DATEDIF(DATE(YEAR($E107), 1+3*INT((MONTH($E107)-1)/3), 1),DATE(YEAR($F107), 1+3*INT((MONTH($F107)-1)/3), 1),"m")/3)+1))-INT(($H107*(INT(DATEDIF(DATE(YEAR($E107), 1+3*INT((MONTH($E107)-1)/3), 1),DATE(YEAR($F107), 1+3*INT((MONTH($F107)-1)/3), 1),"m")/3)+1)))&gt;0)),3,1)),""))</f>
        <v/>
      </c>
    </row>
    <row r="108">
      <c r="A108" s="14">
        <f>IF(Datos!A103="","",Datos!A103)</f>
        <v/>
      </c>
      <c r="B108" s="15">
        <f>IF(Datos!B103="","",Datos!B103)</f>
        <v/>
      </c>
      <c r="C108" s="15">
        <f>IF(Datos!C103="","",Datos!C103)</f>
        <v/>
      </c>
      <c r="D108" s="15">
        <f>IF(Datos!D103="","",Datos!D103)</f>
        <v/>
      </c>
      <c r="E108" s="16">
        <f>IF(Datos!E103="","",Datos!E103)</f>
        <v/>
      </c>
      <c r="F108" s="16">
        <f>IF(Datos!F103="","",Datos!F103)</f>
        <v/>
      </c>
      <c r="G108" s="17">
        <f>IF(Datos!G103="","",Datos!G103)</f>
        <v/>
      </c>
      <c r="H108" s="18">
        <f>IF(Datos!H103="","",Datos!H103)</f>
        <v/>
      </c>
      <c r="I108" s="14">
        <f>IF(Datos!I103="","",Datos!I103)</f>
        <v/>
      </c>
      <c r="J108" s="14">
        <f>IF(Datos!J103="","",Datos!J103)</f>
        <v/>
      </c>
      <c r="K108" s="14">
        <f>IF(Datos!L103="","",Datos!L103)</f>
        <v/>
      </c>
      <c r="L108" s="15">
        <f>IF(Datos!N103="","",Datos!N103)</f>
        <v/>
      </c>
      <c r="M108" s="19">
        <f>IF(OR($E108="", $F108="", M$8=""),"",IF(AND(M$8&lt;=$F108, EDATE(M$8,3)-1&gt;=$E108),IF((INT(DATEDIF(DATE(YEAR($E108), 1+3*INT((MONTH($E108)-1)/3), 1),M$8,"m")/3)+1)&lt;=INT(($H108*(INT(DATEDIF(DATE(YEAR($E108), 1+3*INT((MONTH($E108)-1)/3), 1),DATE(YEAR($F108), 1+3*INT((MONTH($F108)-1)/3), 1),"m")/3)+1))),2,IF(AND((INT(DATEDIF(DATE(YEAR($E108), 1+3*INT((MONTH($E108)-1)/3), 1),M$8,"m")/3)+1)=INT(($H108*(INT(DATEDIF(DATE(YEAR($E108),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N108" s="19">
        <f>IF(OR($E108="", $F108="", N$8=""),"",IF(AND(N$8&lt;=$F108, EDATE(N$8,3)-1&gt;=$E108),IF((INT(DATEDIF(DATE(YEAR($E108), 1+3*INT((MONTH($E108)-1)/3), 1),N$8,"m")/3)+1)&lt;=INT(($H108*(INT(DATEDIF(DATE(YEAR($E108), 1+3*INT((MONTH($E108)-1)/3), 1),DATE(YEAR($F108), 1+3*INT((MONTH($F108)-1)/3), 1),"m")/3)+1))),2,IF(AND((INT(DATEDIF(DATE(YEAR($E108), 1+3*INT((MONTH($E108)-1)/3), 1),N$8,"m")/3)+1)=INT(($H108*(INT(DATEDIF(DATE(YEAR($E108),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O108" s="19">
        <f>IF(OR($E108="", $F108="", O$8=""),"",IF(AND(O$8&lt;=$F108, EDATE(O$8,3)-1&gt;=$E108),IF((INT(DATEDIF(DATE(YEAR($E108), 1+3*INT((MONTH($E108)-1)/3), 1),O$8,"m")/3)+1)&lt;=INT(($H108*(INT(DATEDIF(DATE(YEAR($E108), 1+3*INT((MONTH($E108)-1)/3), 1),DATE(YEAR($F108), 1+3*INT((MONTH($F108)-1)/3), 1),"m")/3)+1))),2,IF(AND((INT(DATEDIF(DATE(YEAR($E108), 1+3*INT((MONTH($E108)-1)/3), 1),O$8,"m")/3)+1)=INT(($H108*(INT(DATEDIF(DATE(YEAR($E108),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P108" s="19">
        <f>IF(OR($E108="", $F108="", P$8=""),"",IF(AND(P$8&lt;=$F108, EDATE(P$8,3)-1&gt;=$E108),IF((INT(DATEDIF(DATE(YEAR($E108), 1+3*INT((MONTH($E108)-1)/3), 1),P$8,"m")/3)+1)&lt;=INT(($H108*(INT(DATEDIF(DATE(YEAR($E108), 1+3*INT((MONTH($E108)-1)/3), 1),DATE(YEAR($F108), 1+3*INT((MONTH($F108)-1)/3), 1),"m")/3)+1))),2,IF(AND((INT(DATEDIF(DATE(YEAR($E108), 1+3*INT((MONTH($E108)-1)/3), 1),P$8,"m")/3)+1)=INT(($H108*(INT(DATEDIF(DATE(YEAR($E108),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Q108" s="19">
        <f>IF(OR($E108="", $F108="", Q$8=""),"",IF(AND(Q$8&lt;=$F108, EDATE(Q$8,3)-1&gt;=$E108),IF((INT(DATEDIF(DATE(YEAR($E108), 1+3*INT((MONTH($E108)-1)/3), 1),Q$8,"m")/3)+1)&lt;=INT(($H108*(INT(DATEDIF(DATE(YEAR($E108), 1+3*INT((MONTH($E108)-1)/3), 1),DATE(YEAR($F108), 1+3*INT((MONTH($F108)-1)/3), 1),"m")/3)+1))),2,IF(AND((INT(DATEDIF(DATE(YEAR($E108), 1+3*INT((MONTH($E108)-1)/3), 1),Q$8,"m")/3)+1)=INT(($H108*(INT(DATEDIF(DATE(YEAR($E108),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R108" s="19">
        <f>IF(OR($E108="", $F108="", R$8=""),"",IF(AND(R$8&lt;=$F108, EDATE(R$8,3)-1&gt;=$E108),IF((INT(DATEDIF(DATE(YEAR($E108), 1+3*INT((MONTH($E108)-1)/3), 1),R$8,"m")/3)+1)&lt;=INT(($H108*(INT(DATEDIF(DATE(YEAR($E108), 1+3*INT((MONTH($E108)-1)/3), 1),DATE(YEAR($F108), 1+3*INT((MONTH($F108)-1)/3), 1),"m")/3)+1))),2,IF(AND((INT(DATEDIF(DATE(YEAR($E108), 1+3*INT((MONTH($E108)-1)/3), 1),R$8,"m")/3)+1)=INT(($H108*(INT(DATEDIF(DATE(YEAR($E108),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S108" s="19">
        <f>IF(OR($E108="", $F108="", S$8=""),"",IF(AND(S$8&lt;=$F108, EDATE(S$8,3)-1&gt;=$E108),IF((INT(DATEDIF(DATE(YEAR($E108), 1+3*INT((MONTH($E108)-1)/3), 1),S$8,"m")/3)+1)&lt;=INT(($H108*(INT(DATEDIF(DATE(YEAR($E108), 1+3*INT((MONTH($E108)-1)/3), 1),DATE(YEAR($F108), 1+3*INT((MONTH($F108)-1)/3), 1),"m")/3)+1))),2,IF(AND((INT(DATEDIF(DATE(YEAR($E108), 1+3*INT((MONTH($E108)-1)/3), 1),S$8,"m")/3)+1)=INT(($H108*(INT(DATEDIF(DATE(YEAR($E108),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T108" s="19">
        <f>IF(OR($E108="", $F108="", T$8=""),"",IF(AND(T$8&lt;=$F108, EDATE(T$8,3)-1&gt;=$E108),IF((INT(DATEDIF(DATE(YEAR($E108), 1+3*INT((MONTH($E108)-1)/3), 1),T$8,"m")/3)+1)&lt;=INT(($H108*(INT(DATEDIF(DATE(YEAR($E108), 1+3*INT((MONTH($E108)-1)/3), 1),DATE(YEAR($F108), 1+3*INT((MONTH($F108)-1)/3), 1),"m")/3)+1))),2,IF(AND((INT(DATEDIF(DATE(YEAR($E108), 1+3*INT((MONTH($E108)-1)/3), 1),T$8,"m")/3)+1)=INT(($H108*(INT(DATEDIF(DATE(YEAR($E108),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U108" s="19">
        <f>IF(OR($E108="", $F108="", U$8=""),"",IF(AND(U$8&lt;=$F108, EDATE(U$8,3)-1&gt;=$E108),IF((INT(DATEDIF(DATE(YEAR($E108), 1+3*INT((MONTH($E108)-1)/3), 1),U$8,"m")/3)+1)&lt;=INT(($H108*(INT(DATEDIF(DATE(YEAR($E108), 1+3*INT((MONTH($E108)-1)/3), 1),DATE(YEAR($F108), 1+3*INT((MONTH($F108)-1)/3), 1),"m")/3)+1))),2,IF(AND((INT(DATEDIF(DATE(YEAR($E108), 1+3*INT((MONTH($E108)-1)/3), 1),U$8,"m")/3)+1)=INT(($H108*(INT(DATEDIF(DATE(YEAR($E108),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V108" s="19">
        <f>IF(OR($E108="", $F108="", V$8=""),"",IF(AND(V$8&lt;=$F108, EDATE(V$8,3)-1&gt;=$E108),IF((INT(DATEDIF(DATE(YEAR($E108), 1+3*INT((MONTH($E108)-1)/3), 1),V$8,"m")/3)+1)&lt;=INT(($H108*(INT(DATEDIF(DATE(YEAR($E108), 1+3*INT((MONTH($E108)-1)/3), 1),DATE(YEAR($F108), 1+3*INT((MONTH($F108)-1)/3), 1),"m")/3)+1))),2,IF(AND((INT(DATEDIF(DATE(YEAR($E108), 1+3*INT((MONTH($E108)-1)/3), 1),V$8,"m")/3)+1)=INT(($H108*(INT(DATEDIF(DATE(YEAR($E108),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W108" s="19">
        <f>IF(OR($E108="", $F108="", W$8=""),"",IF(AND(W$8&lt;=$F108, EDATE(W$8,3)-1&gt;=$E108),IF((INT(DATEDIF(DATE(YEAR($E108), 1+3*INT((MONTH($E108)-1)/3), 1),W$8,"m")/3)+1)&lt;=INT(($H108*(INT(DATEDIF(DATE(YEAR($E108), 1+3*INT((MONTH($E108)-1)/3), 1),DATE(YEAR($F108), 1+3*INT((MONTH($F108)-1)/3), 1),"m")/3)+1))),2,IF(AND((INT(DATEDIF(DATE(YEAR($E108), 1+3*INT((MONTH($E108)-1)/3), 1),W$8,"m")/3)+1)=INT(($H108*(INT(DATEDIF(DATE(YEAR($E108),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X108" s="19">
        <f>IF(OR($E108="", $F108="", X$8=""),"",IF(AND(X$8&lt;=$F108, EDATE(X$8,3)-1&gt;=$E108),IF((INT(DATEDIF(DATE(YEAR($E108), 1+3*INT((MONTH($E108)-1)/3), 1),X$8,"m")/3)+1)&lt;=INT(($H108*(INT(DATEDIF(DATE(YEAR($E108), 1+3*INT((MONTH($E108)-1)/3), 1),DATE(YEAR($F108), 1+3*INT((MONTH($F108)-1)/3), 1),"m")/3)+1))),2,IF(AND((INT(DATEDIF(DATE(YEAR($E108), 1+3*INT((MONTH($E108)-1)/3), 1),X$8,"m")/3)+1)=INT(($H108*(INT(DATEDIF(DATE(YEAR($E108),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Y108" s="19">
        <f>IF(OR($E108="", $F108="", Y$8=""),"",IF(AND(Y$8&lt;=$F108, EDATE(Y$8,3)-1&gt;=$E108),IF((INT(DATEDIF(DATE(YEAR($E108), 1+3*INT((MONTH($E108)-1)/3), 1),Y$8,"m")/3)+1)&lt;=INT(($H108*(INT(DATEDIF(DATE(YEAR($E108), 1+3*INT((MONTH($E108)-1)/3), 1),DATE(YEAR($F108), 1+3*INT((MONTH($F108)-1)/3), 1),"m")/3)+1))),2,IF(AND((INT(DATEDIF(DATE(YEAR($E108), 1+3*INT((MONTH($E108)-1)/3), 1),Y$8,"m")/3)+1)=INT(($H108*(INT(DATEDIF(DATE(YEAR($E108),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Z108" s="19">
        <f>IF(OR($E108="", $F108="", Z$8=""),"",IF(AND(Z$8&lt;=$F108, EDATE(Z$8,3)-1&gt;=$E108),IF((INT(DATEDIF(DATE(YEAR($E108), 1+3*INT((MONTH($E108)-1)/3), 1),Z$8,"m")/3)+1)&lt;=INT(($H108*(INT(DATEDIF(DATE(YEAR($E108), 1+3*INT((MONTH($E108)-1)/3), 1),DATE(YEAR($F108), 1+3*INT((MONTH($F108)-1)/3), 1),"m")/3)+1))),2,IF(AND((INT(DATEDIF(DATE(YEAR($E108), 1+3*INT((MONTH($E108)-1)/3), 1),Z$8,"m")/3)+1)=INT(($H108*(INT(DATEDIF(DATE(YEAR($E108),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A108" s="19">
        <f>IF(OR($E108="", $F108="", AA$8=""),"",IF(AND(AA$8&lt;=$F108, EDATE(AA$8,3)-1&gt;=$E108),IF((INT(DATEDIF(DATE(YEAR($E108), 1+3*INT((MONTH($E108)-1)/3), 1),AA$8,"m")/3)+1)&lt;=INT(($H108*(INT(DATEDIF(DATE(YEAR($E108), 1+3*INT((MONTH($E108)-1)/3), 1),DATE(YEAR($F108), 1+3*INT((MONTH($F108)-1)/3), 1),"m")/3)+1))),2,IF(AND((INT(DATEDIF(DATE(YEAR($E108), 1+3*INT((MONTH($E108)-1)/3), 1),AA$8,"m")/3)+1)=INT(($H108*(INT(DATEDIF(DATE(YEAR($E108),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B108" s="19">
        <f>IF(OR($E108="", $F108="", AB$8=""),"",IF(AND(AB$8&lt;=$F108, EDATE(AB$8,3)-1&gt;=$E108),IF((INT(DATEDIF(DATE(YEAR($E108), 1+3*INT((MONTH($E108)-1)/3), 1),AB$8,"m")/3)+1)&lt;=INT(($H108*(INT(DATEDIF(DATE(YEAR($E108), 1+3*INT((MONTH($E108)-1)/3), 1),DATE(YEAR($F108), 1+3*INT((MONTH($F108)-1)/3), 1),"m")/3)+1))),2,IF(AND((INT(DATEDIF(DATE(YEAR($E108), 1+3*INT((MONTH($E108)-1)/3), 1),AB$8,"m")/3)+1)=INT(($H108*(INT(DATEDIF(DATE(YEAR($E108),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C108" s="19">
        <f>IF(OR($E108="", $F108="", AC$8=""),"",IF(AND(AC$8&lt;=$F108, EDATE(AC$8,3)-1&gt;=$E108),IF((INT(DATEDIF(DATE(YEAR($E108), 1+3*INT((MONTH($E108)-1)/3), 1),AC$8,"m")/3)+1)&lt;=INT(($H108*(INT(DATEDIF(DATE(YEAR($E108), 1+3*INT((MONTH($E108)-1)/3), 1),DATE(YEAR($F108), 1+3*INT((MONTH($F108)-1)/3), 1),"m")/3)+1))),2,IF(AND((INT(DATEDIF(DATE(YEAR($E108), 1+3*INT((MONTH($E108)-1)/3), 1),AC$8,"m")/3)+1)=INT(($H108*(INT(DATEDIF(DATE(YEAR($E108),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D108" s="19">
        <f>IF(OR($E108="", $F108="", AD$8=""),"",IF(AND(AD$8&lt;=$F108, EDATE(AD$8,3)-1&gt;=$E108),IF((INT(DATEDIF(DATE(YEAR($E108), 1+3*INT((MONTH($E108)-1)/3), 1),AD$8,"m")/3)+1)&lt;=INT(($H108*(INT(DATEDIF(DATE(YEAR($E108), 1+3*INT((MONTH($E108)-1)/3), 1),DATE(YEAR($F108), 1+3*INT((MONTH($F108)-1)/3), 1),"m")/3)+1))),2,IF(AND((INT(DATEDIF(DATE(YEAR($E108), 1+3*INT((MONTH($E108)-1)/3), 1),AD$8,"m")/3)+1)=INT(($H108*(INT(DATEDIF(DATE(YEAR($E108),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E108" s="19">
        <f>IF(OR($E108="", $F108="", AE$8=""),"",IF(AND(AE$8&lt;=$F108, EDATE(AE$8,3)-1&gt;=$E108),IF((INT(DATEDIF(DATE(YEAR($E108), 1+3*INT((MONTH($E108)-1)/3), 1),AE$8,"m")/3)+1)&lt;=INT(($H108*(INT(DATEDIF(DATE(YEAR($E108), 1+3*INT((MONTH($E108)-1)/3), 1),DATE(YEAR($F108), 1+3*INT((MONTH($F108)-1)/3), 1),"m")/3)+1))),2,IF(AND((INT(DATEDIF(DATE(YEAR($E108), 1+3*INT((MONTH($E108)-1)/3), 1),AE$8,"m")/3)+1)=INT(($H108*(INT(DATEDIF(DATE(YEAR($E108),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F108" s="19">
        <f>IF(OR($E108="", $F108="", AF$8=""),"",IF(AND(AF$8&lt;=$F108, EDATE(AF$8,3)-1&gt;=$E108),IF((INT(DATEDIF(DATE(YEAR($E108), 1+3*INT((MONTH($E108)-1)/3), 1),AF$8,"m")/3)+1)&lt;=INT(($H108*(INT(DATEDIF(DATE(YEAR($E108), 1+3*INT((MONTH($E108)-1)/3), 1),DATE(YEAR($F108), 1+3*INT((MONTH($F108)-1)/3), 1),"m")/3)+1))),2,IF(AND((INT(DATEDIF(DATE(YEAR($E108), 1+3*INT((MONTH($E108)-1)/3), 1),AF$8,"m")/3)+1)=INT(($H108*(INT(DATEDIF(DATE(YEAR($E108),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G108" s="19">
        <f>IF(OR($E108="", $F108="", AG$8=""),"",IF(AND(AG$8&lt;=$F108, EDATE(AG$8,3)-1&gt;=$E108),IF((INT(DATEDIF(DATE(YEAR($E108), 1+3*INT((MONTH($E108)-1)/3), 1),AG$8,"m")/3)+1)&lt;=INT(($H108*(INT(DATEDIF(DATE(YEAR($E108), 1+3*INT((MONTH($E108)-1)/3), 1),DATE(YEAR($F108), 1+3*INT((MONTH($F108)-1)/3), 1),"m")/3)+1))),2,IF(AND((INT(DATEDIF(DATE(YEAR($E108), 1+3*INT((MONTH($E108)-1)/3), 1),AG$8,"m")/3)+1)=INT(($H108*(INT(DATEDIF(DATE(YEAR($E108),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H108" s="19">
        <f>IF(OR($E108="", $F108="", AH$8=""),"",IF(AND(AH$8&lt;=$F108, EDATE(AH$8,3)-1&gt;=$E108),IF((INT(DATEDIF(DATE(YEAR($E108), 1+3*INT((MONTH($E108)-1)/3), 1),AH$8,"m")/3)+1)&lt;=INT(($H108*(INT(DATEDIF(DATE(YEAR($E108), 1+3*INT((MONTH($E108)-1)/3), 1),DATE(YEAR($F108), 1+3*INT((MONTH($F108)-1)/3), 1),"m")/3)+1))),2,IF(AND((INT(DATEDIF(DATE(YEAR($E108), 1+3*INT((MONTH($E108)-1)/3), 1),AH$8,"m")/3)+1)=INT(($H108*(INT(DATEDIF(DATE(YEAR($E108),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I108" s="19">
        <f>IF(OR($E108="", $F108="", AI$8=""),"",IF(AND(AI$8&lt;=$F108, EDATE(AI$8,3)-1&gt;=$E108),IF((INT(DATEDIF(DATE(YEAR($E108), 1+3*INT((MONTH($E108)-1)/3), 1),AI$8,"m")/3)+1)&lt;=INT(($H108*(INT(DATEDIF(DATE(YEAR($E108), 1+3*INT((MONTH($E108)-1)/3), 1),DATE(YEAR($F108), 1+3*INT((MONTH($F108)-1)/3), 1),"m")/3)+1))),2,IF(AND((INT(DATEDIF(DATE(YEAR($E108), 1+3*INT((MONTH($E108)-1)/3), 1),AI$8,"m")/3)+1)=INT(($H108*(INT(DATEDIF(DATE(YEAR($E108),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  <c r="AJ108" s="19">
        <f>IF(OR($E108="", $F108="", AJ$8=""),"",IF(AND(AJ$8&lt;=$F108, EDATE(AJ$8,3)-1&gt;=$E108),IF((INT(DATEDIF(DATE(YEAR($E108), 1+3*INT((MONTH($E108)-1)/3), 1),AJ$8,"m")/3)+1)&lt;=INT(($H108*(INT(DATEDIF(DATE(YEAR($E108), 1+3*INT((MONTH($E108)-1)/3), 1),DATE(YEAR($F108), 1+3*INT((MONTH($F108)-1)/3), 1),"m")/3)+1))),2,IF(AND((INT(DATEDIF(DATE(YEAR($E108), 1+3*INT((MONTH($E108)-1)/3), 1),AJ$8,"m")/3)+1)=INT(($H108*(INT(DATEDIF(DATE(YEAR($E108), 1+3*INT((MONTH($E108)-1)/3), 1),DATE(YEAR($F108), 1+3*INT((MONTH($F108)-1)/3), 1),"m")/3)+1)))+1,(($H108*(INT(DATEDIF(DATE(YEAR($E108), 1+3*INT((MONTH($E108)-1)/3), 1),DATE(YEAR($F108), 1+3*INT((MONTH($F108)-1)/3), 1),"m")/3)+1))-INT(($H108*(INT(DATEDIF(DATE(YEAR($E108), 1+3*INT((MONTH($E108)-1)/3), 1),DATE(YEAR($F108), 1+3*INT((MONTH($F108)-1)/3), 1),"m")/3)+1)))&gt;0)),3,1)),""))</f>
        <v/>
      </c>
    </row>
    <row r="109">
      <c r="A109" s="14">
        <f>IF(Datos!A104="","",Datos!A104)</f>
        <v/>
      </c>
      <c r="B109" s="15">
        <f>IF(Datos!B104="","",Datos!B104)</f>
        <v/>
      </c>
      <c r="C109" s="15">
        <f>IF(Datos!C104="","",Datos!C104)</f>
        <v/>
      </c>
      <c r="D109" s="15">
        <f>IF(Datos!D104="","",Datos!D104)</f>
        <v/>
      </c>
      <c r="E109" s="16">
        <f>IF(Datos!E104="","",Datos!E104)</f>
        <v/>
      </c>
      <c r="F109" s="16">
        <f>IF(Datos!F104="","",Datos!F104)</f>
        <v/>
      </c>
      <c r="G109" s="17">
        <f>IF(Datos!G104="","",Datos!G104)</f>
        <v/>
      </c>
      <c r="H109" s="18">
        <f>IF(Datos!H104="","",Datos!H104)</f>
        <v/>
      </c>
      <c r="I109" s="14">
        <f>IF(Datos!I104="","",Datos!I104)</f>
        <v/>
      </c>
      <c r="J109" s="14">
        <f>IF(Datos!J104="","",Datos!J104)</f>
        <v/>
      </c>
      <c r="K109" s="14">
        <f>IF(Datos!L104="","",Datos!L104)</f>
        <v/>
      </c>
      <c r="L109" s="15">
        <f>IF(Datos!N104="","",Datos!N104)</f>
        <v/>
      </c>
      <c r="M109" s="19">
        <f>IF(OR($E109="", $F109="", M$8=""),"",IF(AND(M$8&lt;=$F109, EDATE(M$8,3)-1&gt;=$E109),IF((INT(DATEDIF(DATE(YEAR($E109), 1+3*INT((MONTH($E109)-1)/3), 1),M$8,"m")/3)+1)&lt;=INT(($H109*(INT(DATEDIF(DATE(YEAR($E109), 1+3*INT((MONTH($E109)-1)/3), 1),DATE(YEAR($F109), 1+3*INT((MONTH($F109)-1)/3), 1),"m")/3)+1))),2,IF(AND((INT(DATEDIF(DATE(YEAR($E109), 1+3*INT((MONTH($E109)-1)/3), 1),M$8,"m")/3)+1)=INT(($H109*(INT(DATEDIF(DATE(YEAR($E109),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N109" s="19">
        <f>IF(OR($E109="", $F109="", N$8=""),"",IF(AND(N$8&lt;=$F109, EDATE(N$8,3)-1&gt;=$E109),IF((INT(DATEDIF(DATE(YEAR($E109), 1+3*INT((MONTH($E109)-1)/3), 1),N$8,"m")/3)+1)&lt;=INT(($H109*(INT(DATEDIF(DATE(YEAR($E109), 1+3*INT((MONTH($E109)-1)/3), 1),DATE(YEAR($F109), 1+3*INT((MONTH($F109)-1)/3), 1),"m")/3)+1))),2,IF(AND((INT(DATEDIF(DATE(YEAR($E109), 1+3*INT((MONTH($E109)-1)/3), 1),N$8,"m")/3)+1)=INT(($H109*(INT(DATEDIF(DATE(YEAR($E109),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O109" s="19">
        <f>IF(OR($E109="", $F109="", O$8=""),"",IF(AND(O$8&lt;=$F109, EDATE(O$8,3)-1&gt;=$E109),IF((INT(DATEDIF(DATE(YEAR($E109), 1+3*INT((MONTH($E109)-1)/3), 1),O$8,"m")/3)+1)&lt;=INT(($H109*(INT(DATEDIF(DATE(YEAR($E109), 1+3*INT((MONTH($E109)-1)/3), 1),DATE(YEAR($F109), 1+3*INT((MONTH($F109)-1)/3), 1),"m")/3)+1))),2,IF(AND((INT(DATEDIF(DATE(YEAR($E109), 1+3*INT((MONTH($E109)-1)/3), 1),O$8,"m")/3)+1)=INT(($H109*(INT(DATEDIF(DATE(YEAR($E109),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P109" s="19">
        <f>IF(OR($E109="", $F109="", P$8=""),"",IF(AND(P$8&lt;=$F109, EDATE(P$8,3)-1&gt;=$E109),IF((INT(DATEDIF(DATE(YEAR($E109), 1+3*INT((MONTH($E109)-1)/3), 1),P$8,"m")/3)+1)&lt;=INT(($H109*(INT(DATEDIF(DATE(YEAR($E109), 1+3*INT((MONTH($E109)-1)/3), 1),DATE(YEAR($F109), 1+3*INT((MONTH($F109)-1)/3), 1),"m")/3)+1))),2,IF(AND((INT(DATEDIF(DATE(YEAR($E109), 1+3*INT((MONTH($E109)-1)/3), 1),P$8,"m")/3)+1)=INT(($H109*(INT(DATEDIF(DATE(YEAR($E109),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Q109" s="19">
        <f>IF(OR($E109="", $F109="", Q$8=""),"",IF(AND(Q$8&lt;=$F109, EDATE(Q$8,3)-1&gt;=$E109),IF((INT(DATEDIF(DATE(YEAR($E109), 1+3*INT((MONTH($E109)-1)/3), 1),Q$8,"m")/3)+1)&lt;=INT(($H109*(INT(DATEDIF(DATE(YEAR($E109), 1+3*INT((MONTH($E109)-1)/3), 1),DATE(YEAR($F109), 1+3*INT((MONTH($F109)-1)/3), 1),"m")/3)+1))),2,IF(AND((INT(DATEDIF(DATE(YEAR($E109), 1+3*INT((MONTH($E109)-1)/3), 1),Q$8,"m")/3)+1)=INT(($H109*(INT(DATEDIF(DATE(YEAR($E109),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R109" s="19">
        <f>IF(OR($E109="", $F109="", R$8=""),"",IF(AND(R$8&lt;=$F109, EDATE(R$8,3)-1&gt;=$E109),IF((INT(DATEDIF(DATE(YEAR($E109), 1+3*INT((MONTH($E109)-1)/3), 1),R$8,"m")/3)+1)&lt;=INT(($H109*(INT(DATEDIF(DATE(YEAR($E109), 1+3*INT((MONTH($E109)-1)/3), 1),DATE(YEAR($F109), 1+3*INT((MONTH($F109)-1)/3), 1),"m")/3)+1))),2,IF(AND((INT(DATEDIF(DATE(YEAR($E109), 1+3*INT((MONTH($E109)-1)/3), 1),R$8,"m")/3)+1)=INT(($H109*(INT(DATEDIF(DATE(YEAR($E109),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S109" s="19">
        <f>IF(OR($E109="", $F109="", S$8=""),"",IF(AND(S$8&lt;=$F109, EDATE(S$8,3)-1&gt;=$E109),IF((INT(DATEDIF(DATE(YEAR($E109), 1+3*INT((MONTH($E109)-1)/3), 1),S$8,"m")/3)+1)&lt;=INT(($H109*(INT(DATEDIF(DATE(YEAR($E109), 1+3*INT((MONTH($E109)-1)/3), 1),DATE(YEAR($F109), 1+3*INT((MONTH($F109)-1)/3), 1),"m")/3)+1))),2,IF(AND((INT(DATEDIF(DATE(YEAR($E109), 1+3*INT((MONTH($E109)-1)/3), 1),S$8,"m")/3)+1)=INT(($H109*(INT(DATEDIF(DATE(YEAR($E109),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T109" s="19">
        <f>IF(OR($E109="", $F109="", T$8=""),"",IF(AND(T$8&lt;=$F109, EDATE(T$8,3)-1&gt;=$E109),IF((INT(DATEDIF(DATE(YEAR($E109), 1+3*INT((MONTH($E109)-1)/3), 1),T$8,"m")/3)+1)&lt;=INT(($H109*(INT(DATEDIF(DATE(YEAR($E109), 1+3*INT((MONTH($E109)-1)/3), 1),DATE(YEAR($F109), 1+3*INT((MONTH($F109)-1)/3), 1),"m")/3)+1))),2,IF(AND((INT(DATEDIF(DATE(YEAR($E109), 1+3*INT((MONTH($E109)-1)/3), 1),T$8,"m")/3)+1)=INT(($H109*(INT(DATEDIF(DATE(YEAR($E109),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U109" s="19">
        <f>IF(OR($E109="", $F109="", U$8=""),"",IF(AND(U$8&lt;=$F109, EDATE(U$8,3)-1&gt;=$E109),IF((INT(DATEDIF(DATE(YEAR($E109), 1+3*INT((MONTH($E109)-1)/3), 1),U$8,"m")/3)+1)&lt;=INT(($H109*(INT(DATEDIF(DATE(YEAR($E109), 1+3*INT((MONTH($E109)-1)/3), 1),DATE(YEAR($F109), 1+3*INT((MONTH($F109)-1)/3), 1),"m")/3)+1))),2,IF(AND((INT(DATEDIF(DATE(YEAR($E109), 1+3*INT((MONTH($E109)-1)/3), 1),U$8,"m")/3)+1)=INT(($H109*(INT(DATEDIF(DATE(YEAR($E109),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V109" s="19">
        <f>IF(OR($E109="", $F109="", V$8=""),"",IF(AND(V$8&lt;=$F109, EDATE(V$8,3)-1&gt;=$E109),IF((INT(DATEDIF(DATE(YEAR($E109), 1+3*INT((MONTH($E109)-1)/3), 1),V$8,"m")/3)+1)&lt;=INT(($H109*(INT(DATEDIF(DATE(YEAR($E109), 1+3*INT((MONTH($E109)-1)/3), 1),DATE(YEAR($F109), 1+3*INT((MONTH($F109)-1)/3), 1),"m")/3)+1))),2,IF(AND((INT(DATEDIF(DATE(YEAR($E109), 1+3*INT((MONTH($E109)-1)/3), 1),V$8,"m")/3)+1)=INT(($H109*(INT(DATEDIF(DATE(YEAR($E109),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W109" s="19">
        <f>IF(OR($E109="", $F109="", W$8=""),"",IF(AND(W$8&lt;=$F109, EDATE(W$8,3)-1&gt;=$E109),IF((INT(DATEDIF(DATE(YEAR($E109), 1+3*INT((MONTH($E109)-1)/3), 1),W$8,"m")/3)+1)&lt;=INT(($H109*(INT(DATEDIF(DATE(YEAR($E109), 1+3*INT((MONTH($E109)-1)/3), 1),DATE(YEAR($F109), 1+3*INT((MONTH($F109)-1)/3), 1),"m")/3)+1))),2,IF(AND((INT(DATEDIF(DATE(YEAR($E109), 1+3*INT((MONTH($E109)-1)/3), 1),W$8,"m")/3)+1)=INT(($H109*(INT(DATEDIF(DATE(YEAR($E109),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X109" s="19">
        <f>IF(OR($E109="", $F109="", X$8=""),"",IF(AND(X$8&lt;=$F109, EDATE(X$8,3)-1&gt;=$E109),IF((INT(DATEDIF(DATE(YEAR($E109), 1+3*INT((MONTH($E109)-1)/3), 1),X$8,"m")/3)+1)&lt;=INT(($H109*(INT(DATEDIF(DATE(YEAR($E109), 1+3*INT((MONTH($E109)-1)/3), 1),DATE(YEAR($F109), 1+3*INT((MONTH($F109)-1)/3), 1),"m")/3)+1))),2,IF(AND((INT(DATEDIF(DATE(YEAR($E109), 1+3*INT((MONTH($E109)-1)/3), 1),X$8,"m")/3)+1)=INT(($H109*(INT(DATEDIF(DATE(YEAR($E109),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Y109" s="19">
        <f>IF(OR($E109="", $F109="", Y$8=""),"",IF(AND(Y$8&lt;=$F109, EDATE(Y$8,3)-1&gt;=$E109),IF((INT(DATEDIF(DATE(YEAR($E109), 1+3*INT((MONTH($E109)-1)/3), 1),Y$8,"m")/3)+1)&lt;=INT(($H109*(INT(DATEDIF(DATE(YEAR($E109), 1+3*INT((MONTH($E109)-1)/3), 1),DATE(YEAR($F109), 1+3*INT((MONTH($F109)-1)/3), 1),"m")/3)+1))),2,IF(AND((INT(DATEDIF(DATE(YEAR($E109), 1+3*INT((MONTH($E109)-1)/3), 1),Y$8,"m")/3)+1)=INT(($H109*(INT(DATEDIF(DATE(YEAR($E109),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Z109" s="19">
        <f>IF(OR($E109="", $F109="", Z$8=""),"",IF(AND(Z$8&lt;=$F109, EDATE(Z$8,3)-1&gt;=$E109),IF((INT(DATEDIF(DATE(YEAR($E109), 1+3*INT((MONTH($E109)-1)/3), 1),Z$8,"m")/3)+1)&lt;=INT(($H109*(INT(DATEDIF(DATE(YEAR($E109), 1+3*INT((MONTH($E109)-1)/3), 1),DATE(YEAR($F109), 1+3*INT((MONTH($F109)-1)/3), 1),"m")/3)+1))),2,IF(AND((INT(DATEDIF(DATE(YEAR($E109), 1+3*INT((MONTH($E109)-1)/3), 1),Z$8,"m")/3)+1)=INT(($H109*(INT(DATEDIF(DATE(YEAR($E109),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A109" s="19">
        <f>IF(OR($E109="", $F109="", AA$8=""),"",IF(AND(AA$8&lt;=$F109, EDATE(AA$8,3)-1&gt;=$E109),IF((INT(DATEDIF(DATE(YEAR($E109), 1+3*INT((MONTH($E109)-1)/3), 1),AA$8,"m")/3)+1)&lt;=INT(($H109*(INT(DATEDIF(DATE(YEAR($E109), 1+3*INT((MONTH($E109)-1)/3), 1),DATE(YEAR($F109), 1+3*INT((MONTH($F109)-1)/3), 1),"m")/3)+1))),2,IF(AND((INT(DATEDIF(DATE(YEAR($E109), 1+3*INT((MONTH($E109)-1)/3), 1),AA$8,"m")/3)+1)=INT(($H109*(INT(DATEDIF(DATE(YEAR($E109),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B109" s="19">
        <f>IF(OR($E109="", $F109="", AB$8=""),"",IF(AND(AB$8&lt;=$F109, EDATE(AB$8,3)-1&gt;=$E109),IF((INT(DATEDIF(DATE(YEAR($E109), 1+3*INT((MONTH($E109)-1)/3), 1),AB$8,"m")/3)+1)&lt;=INT(($H109*(INT(DATEDIF(DATE(YEAR($E109), 1+3*INT((MONTH($E109)-1)/3), 1),DATE(YEAR($F109), 1+3*INT((MONTH($F109)-1)/3), 1),"m")/3)+1))),2,IF(AND((INT(DATEDIF(DATE(YEAR($E109), 1+3*INT((MONTH($E109)-1)/3), 1),AB$8,"m")/3)+1)=INT(($H109*(INT(DATEDIF(DATE(YEAR($E109),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C109" s="19">
        <f>IF(OR($E109="", $F109="", AC$8=""),"",IF(AND(AC$8&lt;=$F109, EDATE(AC$8,3)-1&gt;=$E109),IF((INT(DATEDIF(DATE(YEAR($E109), 1+3*INT((MONTH($E109)-1)/3), 1),AC$8,"m")/3)+1)&lt;=INT(($H109*(INT(DATEDIF(DATE(YEAR($E109), 1+3*INT((MONTH($E109)-1)/3), 1),DATE(YEAR($F109), 1+3*INT((MONTH($F109)-1)/3), 1),"m")/3)+1))),2,IF(AND((INT(DATEDIF(DATE(YEAR($E109), 1+3*INT((MONTH($E109)-1)/3), 1),AC$8,"m")/3)+1)=INT(($H109*(INT(DATEDIF(DATE(YEAR($E109),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D109" s="19">
        <f>IF(OR($E109="", $F109="", AD$8=""),"",IF(AND(AD$8&lt;=$F109, EDATE(AD$8,3)-1&gt;=$E109),IF((INT(DATEDIF(DATE(YEAR($E109), 1+3*INT((MONTH($E109)-1)/3), 1),AD$8,"m")/3)+1)&lt;=INT(($H109*(INT(DATEDIF(DATE(YEAR($E109), 1+3*INT((MONTH($E109)-1)/3), 1),DATE(YEAR($F109), 1+3*INT((MONTH($F109)-1)/3), 1),"m")/3)+1))),2,IF(AND((INT(DATEDIF(DATE(YEAR($E109), 1+3*INT((MONTH($E109)-1)/3), 1),AD$8,"m")/3)+1)=INT(($H109*(INT(DATEDIF(DATE(YEAR($E109),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E109" s="19">
        <f>IF(OR($E109="", $F109="", AE$8=""),"",IF(AND(AE$8&lt;=$F109, EDATE(AE$8,3)-1&gt;=$E109),IF((INT(DATEDIF(DATE(YEAR($E109), 1+3*INT((MONTH($E109)-1)/3), 1),AE$8,"m")/3)+1)&lt;=INT(($H109*(INT(DATEDIF(DATE(YEAR($E109), 1+3*INT((MONTH($E109)-1)/3), 1),DATE(YEAR($F109), 1+3*INT((MONTH($F109)-1)/3), 1),"m")/3)+1))),2,IF(AND((INT(DATEDIF(DATE(YEAR($E109), 1+3*INT((MONTH($E109)-1)/3), 1),AE$8,"m")/3)+1)=INT(($H109*(INT(DATEDIF(DATE(YEAR($E109),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F109" s="19">
        <f>IF(OR($E109="", $F109="", AF$8=""),"",IF(AND(AF$8&lt;=$F109, EDATE(AF$8,3)-1&gt;=$E109),IF((INT(DATEDIF(DATE(YEAR($E109), 1+3*INT((MONTH($E109)-1)/3), 1),AF$8,"m")/3)+1)&lt;=INT(($H109*(INT(DATEDIF(DATE(YEAR($E109), 1+3*INT((MONTH($E109)-1)/3), 1),DATE(YEAR($F109), 1+3*INT((MONTH($F109)-1)/3), 1),"m")/3)+1))),2,IF(AND((INT(DATEDIF(DATE(YEAR($E109), 1+3*INT((MONTH($E109)-1)/3), 1),AF$8,"m")/3)+1)=INT(($H109*(INT(DATEDIF(DATE(YEAR($E109),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G109" s="19">
        <f>IF(OR($E109="", $F109="", AG$8=""),"",IF(AND(AG$8&lt;=$F109, EDATE(AG$8,3)-1&gt;=$E109),IF((INT(DATEDIF(DATE(YEAR($E109), 1+3*INT((MONTH($E109)-1)/3), 1),AG$8,"m")/3)+1)&lt;=INT(($H109*(INT(DATEDIF(DATE(YEAR($E109), 1+3*INT((MONTH($E109)-1)/3), 1),DATE(YEAR($F109), 1+3*INT((MONTH($F109)-1)/3), 1),"m")/3)+1))),2,IF(AND((INT(DATEDIF(DATE(YEAR($E109), 1+3*INT((MONTH($E109)-1)/3), 1),AG$8,"m")/3)+1)=INT(($H109*(INT(DATEDIF(DATE(YEAR($E109),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H109" s="19">
        <f>IF(OR($E109="", $F109="", AH$8=""),"",IF(AND(AH$8&lt;=$F109, EDATE(AH$8,3)-1&gt;=$E109),IF((INT(DATEDIF(DATE(YEAR($E109), 1+3*INT((MONTH($E109)-1)/3), 1),AH$8,"m")/3)+1)&lt;=INT(($H109*(INT(DATEDIF(DATE(YEAR($E109), 1+3*INT((MONTH($E109)-1)/3), 1),DATE(YEAR($F109), 1+3*INT((MONTH($F109)-1)/3), 1),"m")/3)+1))),2,IF(AND((INT(DATEDIF(DATE(YEAR($E109), 1+3*INT((MONTH($E109)-1)/3), 1),AH$8,"m")/3)+1)=INT(($H109*(INT(DATEDIF(DATE(YEAR($E109),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I109" s="19">
        <f>IF(OR($E109="", $F109="", AI$8=""),"",IF(AND(AI$8&lt;=$F109, EDATE(AI$8,3)-1&gt;=$E109),IF((INT(DATEDIF(DATE(YEAR($E109), 1+3*INT((MONTH($E109)-1)/3), 1),AI$8,"m")/3)+1)&lt;=INT(($H109*(INT(DATEDIF(DATE(YEAR($E109), 1+3*INT((MONTH($E109)-1)/3), 1),DATE(YEAR($F109), 1+3*INT((MONTH($F109)-1)/3), 1),"m")/3)+1))),2,IF(AND((INT(DATEDIF(DATE(YEAR($E109), 1+3*INT((MONTH($E109)-1)/3), 1),AI$8,"m")/3)+1)=INT(($H109*(INT(DATEDIF(DATE(YEAR($E109),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  <c r="AJ109" s="19">
        <f>IF(OR($E109="", $F109="", AJ$8=""),"",IF(AND(AJ$8&lt;=$F109, EDATE(AJ$8,3)-1&gt;=$E109),IF((INT(DATEDIF(DATE(YEAR($E109), 1+3*INT((MONTH($E109)-1)/3), 1),AJ$8,"m")/3)+1)&lt;=INT(($H109*(INT(DATEDIF(DATE(YEAR($E109), 1+3*INT((MONTH($E109)-1)/3), 1),DATE(YEAR($F109), 1+3*INT((MONTH($F109)-1)/3), 1),"m")/3)+1))),2,IF(AND((INT(DATEDIF(DATE(YEAR($E109), 1+3*INT((MONTH($E109)-1)/3), 1),AJ$8,"m")/3)+1)=INT(($H109*(INT(DATEDIF(DATE(YEAR($E109), 1+3*INT((MONTH($E109)-1)/3), 1),DATE(YEAR($F109), 1+3*INT((MONTH($F109)-1)/3), 1),"m")/3)+1)))+1,(($H109*(INT(DATEDIF(DATE(YEAR($E109), 1+3*INT((MONTH($E109)-1)/3), 1),DATE(YEAR($F109), 1+3*INT((MONTH($F109)-1)/3), 1),"m")/3)+1))-INT(($H109*(INT(DATEDIF(DATE(YEAR($E109), 1+3*INT((MONTH($E109)-1)/3), 1),DATE(YEAR($F109), 1+3*INT((MONTH($F109)-1)/3), 1),"m")/3)+1)))&gt;0)),3,1)),""))</f>
        <v/>
      </c>
    </row>
    <row r="110">
      <c r="A110" s="14">
        <f>IF(Datos!A105="","",Datos!A105)</f>
        <v/>
      </c>
      <c r="B110" s="15">
        <f>IF(Datos!B105="","",Datos!B105)</f>
        <v/>
      </c>
      <c r="C110" s="15">
        <f>IF(Datos!C105="","",Datos!C105)</f>
        <v/>
      </c>
      <c r="D110" s="15">
        <f>IF(Datos!D105="","",Datos!D105)</f>
        <v/>
      </c>
      <c r="E110" s="16">
        <f>IF(Datos!E105="","",Datos!E105)</f>
        <v/>
      </c>
      <c r="F110" s="16">
        <f>IF(Datos!F105="","",Datos!F105)</f>
        <v/>
      </c>
      <c r="G110" s="17">
        <f>IF(Datos!G105="","",Datos!G105)</f>
        <v/>
      </c>
      <c r="H110" s="18">
        <f>IF(Datos!H105="","",Datos!H105)</f>
        <v/>
      </c>
      <c r="I110" s="14">
        <f>IF(Datos!I105="","",Datos!I105)</f>
        <v/>
      </c>
      <c r="J110" s="14">
        <f>IF(Datos!J105="","",Datos!J105)</f>
        <v/>
      </c>
      <c r="K110" s="14">
        <f>IF(Datos!L105="","",Datos!L105)</f>
        <v/>
      </c>
      <c r="L110" s="15">
        <f>IF(Datos!N105="","",Datos!N105)</f>
        <v/>
      </c>
      <c r="M110" s="19">
        <f>IF(OR($E110="", $F110="", M$8=""),"",IF(AND(M$8&lt;=$F110, EDATE(M$8,3)-1&gt;=$E110),IF((INT(DATEDIF(DATE(YEAR($E110), 1+3*INT((MONTH($E110)-1)/3), 1),M$8,"m")/3)+1)&lt;=INT(($H110*(INT(DATEDIF(DATE(YEAR($E110), 1+3*INT((MONTH($E110)-1)/3), 1),DATE(YEAR($F110), 1+3*INT((MONTH($F110)-1)/3), 1),"m")/3)+1))),2,IF(AND((INT(DATEDIF(DATE(YEAR($E110), 1+3*INT((MONTH($E110)-1)/3), 1),M$8,"m")/3)+1)=INT(($H110*(INT(DATEDIF(DATE(YEAR($E110),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N110" s="19">
        <f>IF(OR($E110="", $F110="", N$8=""),"",IF(AND(N$8&lt;=$F110, EDATE(N$8,3)-1&gt;=$E110),IF((INT(DATEDIF(DATE(YEAR($E110), 1+3*INT((MONTH($E110)-1)/3), 1),N$8,"m")/3)+1)&lt;=INT(($H110*(INT(DATEDIF(DATE(YEAR($E110), 1+3*INT((MONTH($E110)-1)/3), 1),DATE(YEAR($F110), 1+3*INT((MONTH($F110)-1)/3), 1),"m")/3)+1))),2,IF(AND((INT(DATEDIF(DATE(YEAR($E110), 1+3*INT((MONTH($E110)-1)/3), 1),N$8,"m")/3)+1)=INT(($H110*(INT(DATEDIF(DATE(YEAR($E110),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O110" s="19">
        <f>IF(OR($E110="", $F110="", O$8=""),"",IF(AND(O$8&lt;=$F110, EDATE(O$8,3)-1&gt;=$E110),IF((INT(DATEDIF(DATE(YEAR($E110), 1+3*INT((MONTH($E110)-1)/3), 1),O$8,"m")/3)+1)&lt;=INT(($H110*(INT(DATEDIF(DATE(YEAR($E110), 1+3*INT((MONTH($E110)-1)/3), 1),DATE(YEAR($F110), 1+3*INT((MONTH($F110)-1)/3), 1),"m")/3)+1))),2,IF(AND((INT(DATEDIF(DATE(YEAR($E110), 1+3*INT((MONTH($E110)-1)/3), 1),O$8,"m")/3)+1)=INT(($H110*(INT(DATEDIF(DATE(YEAR($E110),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P110" s="19">
        <f>IF(OR($E110="", $F110="", P$8=""),"",IF(AND(P$8&lt;=$F110, EDATE(P$8,3)-1&gt;=$E110),IF((INT(DATEDIF(DATE(YEAR($E110), 1+3*INT((MONTH($E110)-1)/3), 1),P$8,"m")/3)+1)&lt;=INT(($H110*(INT(DATEDIF(DATE(YEAR($E110), 1+3*INT((MONTH($E110)-1)/3), 1),DATE(YEAR($F110), 1+3*INT((MONTH($F110)-1)/3), 1),"m")/3)+1))),2,IF(AND((INT(DATEDIF(DATE(YEAR($E110), 1+3*INT((MONTH($E110)-1)/3), 1),P$8,"m")/3)+1)=INT(($H110*(INT(DATEDIF(DATE(YEAR($E110),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Q110" s="19">
        <f>IF(OR($E110="", $F110="", Q$8=""),"",IF(AND(Q$8&lt;=$F110, EDATE(Q$8,3)-1&gt;=$E110),IF((INT(DATEDIF(DATE(YEAR($E110), 1+3*INT((MONTH($E110)-1)/3), 1),Q$8,"m")/3)+1)&lt;=INT(($H110*(INT(DATEDIF(DATE(YEAR($E110), 1+3*INT((MONTH($E110)-1)/3), 1),DATE(YEAR($F110), 1+3*INT((MONTH($F110)-1)/3), 1),"m")/3)+1))),2,IF(AND((INT(DATEDIF(DATE(YEAR($E110), 1+3*INT((MONTH($E110)-1)/3), 1),Q$8,"m")/3)+1)=INT(($H110*(INT(DATEDIF(DATE(YEAR($E110),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R110" s="19">
        <f>IF(OR($E110="", $F110="", R$8=""),"",IF(AND(R$8&lt;=$F110, EDATE(R$8,3)-1&gt;=$E110),IF((INT(DATEDIF(DATE(YEAR($E110), 1+3*INT((MONTH($E110)-1)/3), 1),R$8,"m")/3)+1)&lt;=INT(($H110*(INT(DATEDIF(DATE(YEAR($E110), 1+3*INT((MONTH($E110)-1)/3), 1),DATE(YEAR($F110), 1+3*INT((MONTH($F110)-1)/3), 1),"m")/3)+1))),2,IF(AND((INT(DATEDIF(DATE(YEAR($E110), 1+3*INT((MONTH($E110)-1)/3), 1),R$8,"m")/3)+1)=INT(($H110*(INT(DATEDIF(DATE(YEAR($E110),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S110" s="19">
        <f>IF(OR($E110="", $F110="", S$8=""),"",IF(AND(S$8&lt;=$F110, EDATE(S$8,3)-1&gt;=$E110),IF((INT(DATEDIF(DATE(YEAR($E110), 1+3*INT((MONTH($E110)-1)/3), 1),S$8,"m")/3)+1)&lt;=INT(($H110*(INT(DATEDIF(DATE(YEAR($E110), 1+3*INT((MONTH($E110)-1)/3), 1),DATE(YEAR($F110), 1+3*INT((MONTH($F110)-1)/3), 1),"m")/3)+1))),2,IF(AND((INT(DATEDIF(DATE(YEAR($E110), 1+3*INT((MONTH($E110)-1)/3), 1),S$8,"m")/3)+1)=INT(($H110*(INT(DATEDIF(DATE(YEAR($E110),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T110" s="19">
        <f>IF(OR($E110="", $F110="", T$8=""),"",IF(AND(T$8&lt;=$F110, EDATE(T$8,3)-1&gt;=$E110),IF((INT(DATEDIF(DATE(YEAR($E110), 1+3*INT((MONTH($E110)-1)/3), 1),T$8,"m")/3)+1)&lt;=INT(($H110*(INT(DATEDIF(DATE(YEAR($E110), 1+3*INT((MONTH($E110)-1)/3), 1),DATE(YEAR($F110), 1+3*INT((MONTH($F110)-1)/3), 1),"m")/3)+1))),2,IF(AND((INT(DATEDIF(DATE(YEAR($E110), 1+3*INT((MONTH($E110)-1)/3), 1),T$8,"m")/3)+1)=INT(($H110*(INT(DATEDIF(DATE(YEAR($E110),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U110" s="19">
        <f>IF(OR($E110="", $F110="", U$8=""),"",IF(AND(U$8&lt;=$F110, EDATE(U$8,3)-1&gt;=$E110),IF((INT(DATEDIF(DATE(YEAR($E110), 1+3*INT((MONTH($E110)-1)/3), 1),U$8,"m")/3)+1)&lt;=INT(($H110*(INT(DATEDIF(DATE(YEAR($E110), 1+3*INT((MONTH($E110)-1)/3), 1),DATE(YEAR($F110), 1+3*INT((MONTH($F110)-1)/3), 1),"m")/3)+1))),2,IF(AND((INT(DATEDIF(DATE(YEAR($E110), 1+3*INT((MONTH($E110)-1)/3), 1),U$8,"m")/3)+1)=INT(($H110*(INT(DATEDIF(DATE(YEAR($E110),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V110" s="19">
        <f>IF(OR($E110="", $F110="", V$8=""),"",IF(AND(V$8&lt;=$F110, EDATE(V$8,3)-1&gt;=$E110),IF((INT(DATEDIF(DATE(YEAR($E110), 1+3*INT((MONTH($E110)-1)/3), 1),V$8,"m")/3)+1)&lt;=INT(($H110*(INT(DATEDIF(DATE(YEAR($E110), 1+3*INT((MONTH($E110)-1)/3), 1),DATE(YEAR($F110), 1+3*INT((MONTH($F110)-1)/3), 1),"m")/3)+1))),2,IF(AND((INT(DATEDIF(DATE(YEAR($E110), 1+3*INT((MONTH($E110)-1)/3), 1),V$8,"m")/3)+1)=INT(($H110*(INT(DATEDIF(DATE(YEAR($E110),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W110" s="19">
        <f>IF(OR($E110="", $F110="", W$8=""),"",IF(AND(W$8&lt;=$F110, EDATE(W$8,3)-1&gt;=$E110),IF((INT(DATEDIF(DATE(YEAR($E110), 1+3*INT((MONTH($E110)-1)/3), 1),W$8,"m")/3)+1)&lt;=INT(($H110*(INT(DATEDIF(DATE(YEAR($E110), 1+3*INT((MONTH($E110)-1)/3), 1),DATE(YEAR($F110), 1+3*INT((MONTH($F110)-1)/3), 1),"m")/3)+1))),2,IF(AND((INT(DATEDIF(DATE(YEAR($E110), 1+3*INT((MONTH($E110)-1)/3), 1),W$8,"m")/3)+1)=INT(($H110*(INT(DATEDIF(DATE(YEAR($E110),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X110" s="19">
        <f>IF(OR($E110="", $F110="", X$8=""),"",IF(AND(X$8&lt;=$F110, EDATE(X$8,3)-1&gt;=$E110),IF((INT(DATEDIF(DATE(YEAR($E110), 1+3*INT((MONTH($E110)-1)/3), 1),X$8,"m")/3)+1)&lt;=INT(($H110*(INT(DATEDIF(DATE(YEAR($E110), 1+3*INT((MONTH($E110)-1)/3), 1),DATE(YEAR($F110), 1+3*INT((MONTH($F110)-1)/3), 1),"m")/3)+1))),2,IF(AND((INT(DATEDIF(DATE(YEAR($E110), 1+3*INT((MONTH($E110)-1)/3), 1),X$8,"m")/3)+1)=INT(($H110*(INT(DATEDIF(DATE(YEAR($E110),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Y110" s="19">
        <f>IF(OR($E110="", $F110="", Y$8=""),"",IF(AND(Y$8&lt;=$F110, EDATE(Y$8,3)-1&gt;=$E110),IF((INT(DATEDIF(DATE(YEAR($E110), 1+3*INT((MONTH($E110)-1)/3), 1),Y$8,"m")/3)+1)&lt;=INT(($H110*(INT(DATEDIF(DATE(YEAR($E110), 1+3*INT((MONTH($E110)-1)/3), 1),DATE(YEAR($F110), 1+3*INT((MONTH($F110)-1)/3), 1),"m")/3)+1))),2,IF(AND((INT(DATEDIF(DATE(YEAR($E110), 1+3*INT((MONTH($E110)-1)/3), 1),Y$8,"m")/3)+1)=INT(($H110*(INT(DATEDIF(DATE(YEAR($E110),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Z110" s="19">
        <f>IF(OR($E110="", $F110="", Z$8=""),"",IF(AND(Z$8&lt;=$F110, EDATE(Z$8,3)-1&gt;=$E110),IF((INT(DATEDIF(DATE(YEAR($E110), 1+3*INT((MONTH($E110)-1)/3), 1),Z$8,"m")/3)+1)&lt;=INT(($H110*(INT(DATEDIF(DATE(YEAR($E110), 1+3*INT((MONTH($E110)-1)/3), 1),DATE(YEAR($F110), 1+3*INT((MONTH($F110)-1)/3), 1),"m")/3)+1))),2,IF(AND((INT(DATEDIF(DATE(YEAR($E110), 1+3*INT((MONTH($E110)-1)/3), 1),Z$8,"m")/3)+1)=INT(($H110*(INT(DATEDIF(DATE(YEAR($E110),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A110" s="19">
        <f>IF(OR($E110="", $F110="", AA$8=""),"",IF(AND(AA$8&lt;=$F110, EDATE(AA$8,3)-1&gt;=$E110),IF((INT(DATEDIF(DATE(YEAR($E110), 1+3*INT((MONTH($E110)-1)/3), 1),AA$8,"m")/3)+1)&lt;=INT(($H110*(INT(DATEDIF(DATE(YEAR($E110), 1+3*INT((MONTH($E110)-1)/3), 1),DATE(YEAR($F110), 1+3*INT((MONTH($F110)-1)/3), 1),"m")/3)+1))),2,IF(AND((INT(DATEDIF(DATE(YEAR($E110), 1+3*INT((MONTH($E110)-1)/3), 1),AA$8,"m")/3)+1)=INT(($H110*(INT(DATEDIF(DATE(YEAR($E110),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B110" s="19">
        <f>IF(OR($E110="", $F110="", AB$8=""),"",IF(AND(AB$8&lt;=$F110, EDATE(AB$8,3)-1&gt;=$E110),IF((INT(DATEDIF(DATE(YEAR($E110), 1+3*INT((MONTH($E110)-1)/3), 1),AB$8,"m")/3)+1)&lt;=INT(($H110*(INT(DATEDIF(DATE(YEAR($E110), 1+3*INT((MONTH($E110)-1)/3), 1),DATE(YEAR($F110), 1+3*INT((MONTH($F110)-1)/3), 1),"m")/3)+1))),2,IF(AND((INT(DATEDIF(DATE(YEAR($E110), 1+3*INT((MONTH($E110)-1)/3), 1),AB$8,"m")/3)+1)=INT(($H110*(INT(DATEDIF(DATE(YEAR($E110),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C110" s="19">
        <f>IF(OR($E110="", $F110="", AC$8=""),"",IF(AND(AC$8&lt;=$F110, EDATE(AC$8,3)-1&gt;=$E110),IF((INT(DATEDIF(DATE(YEAR($E110), 1+3*INT((MONTH($E110)-1)/3), 1),AC$8,"m")/3)+1)&lt;=INT(($H110*(INT(DATEDIF(DATE(YEAR($E110), 1+3*INT((MONTH($E110)-1)/3), 1),DATE(YEAR($F110), 1+3*INT((MONTH($F110)-1)/3), 1),"m")/3)+1))),2,IF(AND((INT(DATEDIF(DATE(YEAR($E110), 1+3*INT((MONTH($E110)-1)/3), 1),AC$8,"m")/3)+1)=INT(($H110*(INT(DATEDIF(DATE(YEAR($E110),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D110" s="19">
        <f>IF(OR($E110="", $F110="", AD$8=""),"",IF(AND(AD$8&lt;=$F110, EDATE(AD$8,3)-1&gt;=$E110),IF((INT(DATEDIF(DATE(YEAR($E110), 1+3*INT((MONTH($E110)-1)/3), 1),AD$8,"m")/3)+1)&lt;=INT(($H110*(INT(DATEDIF(DATE(YEAR($E110), 1+3*INT((MONTH($E110)-1)/3), 1),DATE(YEAR($F110), 1+3*INT((MONTH($F110)-1)/3), 1),"m")/3)+1))),2,IF(AND((INT(DATEDIF(DATE(YEAR($E110), 1+3*INT((MONTH($E110)-1)/3), 1),AD$8,"m")/3)+1)=INT(($H110*(INT(DATEDIF(DATE(YEAR($E110),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E110" s="19">
        <f>IF(OR($E110="", $F110="", AE$8=""),"",IF(AND(AE$8&lt;=$F110, EDATE(AE$8,3)-1&gt;=$E110),IF((INT(DATEDIF(DATE(YEAR($E110), 1+3*INT((MONTH($E110)-1)/3), 1),AE$8,"m")/3)+1)&lt;=INT(($H110*(INT(DATEDIF(DATE(YEAR($E110), 1+3*INT((MONTH($E110)-1)/3), 1),DATE(YEAR($F110), 1+3*INT((MONTH($F110)-1)/3), 1),"m")/3)+1))),2,IF(AND((INT(DATEDIF(DATE(YEAR($E110), 1+3*INT((MONTH($E110)-1)/3), 1),AE$8,"m")/3)+1)=INT(($H110*(INT(DATEDIF(DATE(YEAR($E110),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F110" s="19">
        <f>IF(OR($E110="", $F110="", AF$8=""),"",IF(AND(AF$8&lt;=$F110, EDATE(AF$8,3)-1&gt;=$E110),IF((INT(DATEDIF(DATE(YEAR($E110), 1+3*INT((MONTH($E110)-1)/3), 1),AF$8,"m")/3)+1)&lt;=INT(($H110*(INT(DATEDIF(DATE(YEAR($E110), 1+3*INT((MONTH($E110)-1)/3), 1),DATE(YEAR($F110), 1+3*INT((MONTH($F110)-1)/3), 1),"m")/3)+1))),2,IF(AND((INT(DATEDIF(DATE(YEAR($E110), 1+3*INT((MONTH($E110)-1)/3), 1),AF$8,"m")/3)+1)=INT(($H110*(INT(DATEDIF(DATE(YEAR($E110),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G110" s="19">
        <f>IF(OR($E110="", $F110="", AG$8=""),"",IF(AND(AG$8&lt;=$F110, EDATE(AG$8,3)-1&gt;=$E110),IF((INT(DATEDIF(DATE(YEAR($E110), 1+3*INT((MONTH($E110)-1)/3), 1),AG$8,"m")/3)+1)&lt;=INT(($H110*(INT(DATEDIF(DATE(YEAR($E110), 1+3*INT((MONTH($E110)-1)/3), 1),DATE(YEAR($F110), 1+3*INT((MONTH($F110)-1)/3), 1),"m")/3)+1))),2,IF(AND((INT(DATEDIF(DATE(YEAR($E110), 1+3*INT((MONTH($E110)-1)/3), 1),AG$8,"m")/3)+1)=INT(($H110*(INT(DATEDIF(DATE(YEAR($E110),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H110" s="19">
        <f>IF(OR($E110="", $F110="", AH$8=""),"",IF(AND(AH$8&lt;=$F110, EDATE(AH$8,3)-1&gt;=$E110),IF((INT(DATEDIF(DATE(YEAR($E110), 1+3*INT((MONTH($E110)-1)/3), 1),AH$8,"m")/3)+1)&lt;=INT(($H110*(INT(DATEDIF(DATE(YEAR($E110), 1+3*INT((MONTH($E110)-1)/3), 1),DATE(YEAR($F110), 1+3*INT((MONTH($F110)-1)/3), 1),"m")/3)+1))),2,IF(AND((INT(DATEDIF(DATE(YEAR($E110), 1+3*INT((MONTH($E110)-1)/3), 1),AH$8,"m")/3)+1)=INT(($H110*(INT(DATEDIF(DATE(YEAR($E110),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I110" s="19">
        <f>IF(OR($E110="", $F110="", AI$8=""),"",IF(AND(AI$8&lt;=$F110, EDATE(AI$8,3)-1&gt;=$E110),IF((INT(DATEDIF(DATE(YEAR($E110), 1+3*INT((MONTH($E110)-1)/3), 1),AI$8,"m")/3)+1)&lt;=INT(($H110*(INT(DATEDIF(DATE(YEAR($E110), 1+3*INT((MONTH($E110)-1)/3), 1),DATE(YEAR($F110), 1+3*INT((MONTH($F110)-1)/3), 1),"m")/3)+1))),2,IF(AND((INT(DATEDIF(DATE(YEAR($E110), 1+3*INT((MONTH($E110)-1)/3), 1),AI$8,"m")/3)+1)=INT(($H110*(INT(DATEDIF(DATE(YEAR($E110),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  <c r="AJ110" s="19">
        <f>IF(OR($E110="", $F110="", AJ$8=""),"",IF(AND(AJ$8&lt;=$F110, EDATE(AJ$8,3)-1&gt;=$E110),IF((INT(DATEDIF(DATE(YEAR($E110), 1+3*INT((MONTH($E110)-1)/3), 1),AJ$8,"m")/3)+1)&lt;=INT(($H110*(INT(DATEDIF(DATE(YEAR($E110), 1+3*INT((MONTH($E110)-1)/3), 1),DATE(YEAR($F110), 1+3*INT((MONTH($F110)-1)/3), 1),"m")/3)+1))),2,IF(AND((INT(DATEDIF(DATE(YEAR($E110), 1+3*INT((MONTH($E110)-1)/3), 1),AJ$8,"m")/3)+1)=INT(($H110*(INT(DATEDIF(DATE(YEAR($E110), 1+3*INT((MONTH($E110)-1)/3), 1),DATE(YEAR($F110), 1+3*INT((MONTH($F110)-1)/3), 1),"m")/3)+1)))+1,(($H110*(INT(DATEDIF(DATE(YEAR($E110), 1+3*INT((MONTH($E110)-1)/3), 1),DATE(YEAR($F110), 1+3*INT((MONTH($F110)-1)/3), 1),"m")/3)+1))-INT(($H110*(INT(DATEDIF(DATE(YEAR($E110), 1+3*INT((MONTH($E110)-1)/3), 1),DATE(YEAR($F110), 1+3*INT((MONTH($F110)-1)/3), 1),"m")/3)+1)))&gt;0)),3,1)),""))</f>
        <v/>
      </c>
    </row>
    <row r="111">
      <c r="A111" s="14">
        <f>IF(Datos!A106="","",Datos!A106)</f>
        <v/>
      </c>
      <c r="B111" s="15">
        <f>IF(Datos!B106="","",Datos!B106)</f>
        <v/>
      </c>
      <c r="C111" s="15">
        <f>IF(Datos!C106="","",Datos!C106)</f>
        <v/>
      </c>
      <c r="D111" s="15">
        <f>IF(Datos!D106="","",Datos!D106)</f>
        <v/>
      </c>
      <c r="E111" s="16">
        <f>IF(Datos!E106="","",Datos!E106)</f>
        <v/>
      </c>
      <c r="F111" s="16">
        <f>IF(Datos!F106="","",Datos!F106)</f>
        <v/>
      </c>
      <c r="G111" s="17">
        <f>IF(Datos!G106="","",Datos!G106)</f>
        <v/>
      </c>
      <c r="H111" s="18">
        <f>IF(Datos!H106="","",Datos!H106)</f>
        <v/>
      </c>
      <c r="I111" s="14">
        <f>IF(Datos!I106="","",Datos!I106)</f>
        <v/>
      </c>
      <c r="J111" s="14">
        <f>IF(Datos!J106="","",Datos!J106)</f>
        <v/>
      </c>
      <c r="K111" s="14">
        <f>IF(Datos!L106="","",Datos!L106)</f>
        <v/>
      </c>
      <c r="L111" s="15">
        <f>IF(Datos!N106="","",Datos!N106)</f>
        <v/>
      </c>
      <c r="M111" s="19">
        <f>IF(OR($E111="", $F111="", M$8=""),"",IF(AND(M$8&lt;=$F111, EDATE(M$8,3)-1&gt;=$E111),IF((INT(DATEDIF(DATE(YEAR($E111), 1+3*INT((MONTH($E111)-1)/3), 1),M$8,"m")/3)+1)&lt;=INT(($H111*(INT(DATEDIF(DATE(YEAR($E111), 1+3*INT((MONTH($E111)-1)/3), 1),DATE(YEAR($F111), 1+3*INT((MONTH($F111)-1)/3), 1),"m")/3)+1))),2,IF(AND((INT(DATEDIF(DATE(YEAR($E111), 1+3*INT((MONTH($E111)-1)/3), 1),M$8,"m")/3)+1)=INT(($H111*(INT(DATEDIF(DATE(YEAR($E111),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N111" s="19">
        <f>IF(OR($E111="", $F111="", N$8=""),"",IF(AND(N$8&lt;=$F111, EDATE(N$8,3)-1&gt;=$E111),IF((INT(DATEDIF(DATE(YEAR($E111), 1+3*INT((MONTH($E111)-1)/3), 1),N$8,"m")/3)+1)&lt;=INT(($H111*(INT(DATEDIF(DATE(YEAR($E111), 1+3*INT((MONTH($E111)-1)/3), 1),DATE(YEAR($F111), 1+3*INT((MONTH($F111)-1)/3), 1),"m")/3)+1))),2,IF(AND((INT(DATEDIF(DATE(YEAR($E111), 1+3*INT((MONTH($E111)-1)/3), 1),N$8,"m")/3)+1)=INT(($H111*(INT(DATEDIF(DATE(YEAR($E111),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O111" s="19">
        <f>IF(OR($E111="", $F111="", O$8=""),"",IF(AND(O$8&lt;=$F111, EDATE(O$8,3)-1&gt;=$E111),IF((INT(DATEDIF(DATE(YEAR($E111), 1+3*INT((MONTH($E111)-1)/3), 1),O$8,"m")/3)+1)&lt;=INT(($H111*(INT(DATEDIF(DATE(YEAR($E111), 1+3*INT((MONTH($E111)-1)/3), 1),DATE(YEAR($F111), 1+3*INT((MONTH($F111)-1)/3), 1),"m")/3)+1))),2,IF(AND((INT(DATEDIF(DATE(YEAR($E111), 1+3*INT((MONTH($E111)-1)/3), 1),O$8,"m")/3)+1)=INT(($H111*(INT(DATEDIF(DATE(YEAR($E111),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P111" s="19">
        <f>IF(OR($E111="", $F111="", P$8=""),"",IF(AND(P$8&lt;=$F111, EDATE(P$8,3)-1&gt;=$E111),IF((INT(DATEDIF(DATE(YEAR($E111), 1+3*INT((MONTH($E111)-1)/3), 1),P$8,"m")/3)+1)&lt;=INT(($H111*(INT(DATEDIF(DATE(YEAR($E111), 1+3*INT((MONTH($E111)-1)/3), 1),DATE(YEAR($F111), 1+3*INT((MONTH($F111)-1)/3), 1),"m")/3)+1))),2,IF(AND((INT(DATEDIF(DATE(YEAR($E111), 1+3*INT((MONTH($E111)-1)/3), 1),P$8,"m")/3)+1)=INT(($H111*(INT(DATEDIF(DATE(YEAR($E111),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Q111" s="19">
        <f>IF(OR($E111="", $F111="", Q$8=""),"",IF(AND(Q$8&lt;=$F111, EDATE(Q$8,3)-1&gt;=$E111),IF((INT(DATEDIF(DATE(YEAR($E111), 1+3*INT((MONTH($E111)-1)/3), 1),Q$8,"m")/3)+1)&lt;=INT(($H111*(INT(DATEDIF(DATE(YEAR($E111), 1+3*INT((MONTH($E111)-1)/3), 1),DATE(YEAR($F111), 1+3*INT((MONTH($F111)-1)/3), 1),"m")/3)+1))),2,IF(AND((INT(DATEDIF(DATE(YEAR($E111), 1+3*INT((MONTH($E111)-1)/3), 1),Q$8,"m")/3)+1)=INT(($H111*(INT(DATEDIF(DATE(YEAR($E111),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R111" s="19">
        <f>IF(OR($E111="", $F111="", R$8=""),"",IF(AND(R$8&lt;=$F111, EDATE(R$8,3)-1&gt;=$E111),IF((INT(DATEDIF(DATE(YEAR($E111), 1+3*INT((MONTH($E111)-1)/3), 1),R$8,"m")/3)+1)&lt;=INT(($H111*(INT(DATEDIF(DATE(YEAR($E111), 1+3*INT((MONTH($E111)-1)/3), 1),DATE(YEAR($F111), 1+3*INT((MONTH($F111)-1)/3), 1),"m")/3)+1))),2,IF(AND((INT(DATEDIF(DATE(YEAR($E111), 1+3*INT((MONTH($E111)-1)/3), 1),R$8,"m")/3)+1)=INT(($H111*(INT(DATEDIF(DATE(YEAR($E111),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S111" s="19">
        <f>IF(OR($E111="", $F111="", S$8=""),"",IF(AND(S$8&lt;=$F111, EDATE(S$8,3)-1&gt;=$E111),IF((INT(DATEDIF(DATE(YEAR($E111), 1+3*INT((MONTH($E111)-1)/3), 1),S$8,"m")/3)+1)&lt;=INT(($H111*(INT(DATEDIF(DATE(YEAR($E111), 1+3*INT((MONTH($E111)-1)/3), 1),DATE(YEAR($F111), 1+3*INT((MONTH($F111)-1)/3), 1),"m")/3)+1))),2,IF(AND((INT(DATEDIF(DATE(YEAR($E111), 1+3*INT((MONTH($E111)-1)/3), 1),S$8,"m")/3)+1)=INT(($H111*(INT(DATEDIF(DATE(YEAR($E111),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T111" s="19">
        <f>IF(OR($E111="", $F111="", T$8=""),"",IF(AND(T$8&lt;=$F111, EDATE(T$8,3)-1&gt;=$E111),IF((INT(DATEDIF(DATE(YEAR($E111), 1+3*INT((MONTH($E111)-1)/3), 1),T$8,"m")/3)+1)&lt;=INT(($H111*(INT(DATEDIF(DATE(YEAR($E111), 1+3*INT((MONTH($E111)-1)/3), 1),DATE(YEAR($F111), 1+3*INT((MONTH($F111)-1)/3), 1),"m")/3)+1))),2,IF(AND((INT(DATEDIF(DATE(YEAR($E111), 1+3*INT((MONTH($E111)-1)/3), 1),T$8,"m")/3)+1)=INT(($H111*(INT(DATEDIF(DATE(YEAR($E111),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U111" s="19">
        <f>IF(OR($E111="", $F111="", U$8=""),"",IF(AND(U$8&lt;=$F111, EDATE(U$8,3)-1&gt;=$E111),IF((INT(DATEDIF(DATE(YEAR($E111), 1+3*INT((MONTH($E111)-1)/3), 1),U$8,"m")/3)+1)&lt;=INT(($H111*(INT(DATEDIF(DATE(YEAR($E111), 1+3*INT((MONTH($E111)-1)/3), 1),DATE(YEAR($F111), 1+3*INT((MONTH($F111)-1)/3), 1),"m")/3)+1))),2,IF(AND((INT(DATEDIF(DATE(YEAR($E111), 1+3*INT((MONTH($E111)-1)/3), 1),U$8,"m")/3)+1)=INT(($H111*(INT(DATEDIF(DATE(YEAR($E111),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V111" s="19">
        <f>IF(OR($E111="", $F111="", V$8=""),"",IF(AND(V$8&lt;=$F111, EDATE(V$8,3)-1&gt;=$E111),IF((INT(DATEDIF(DATE(YEAR($E111), 1+3*INT((MONTH($E111)-1)/3), 1),V$8,"m")/3)+1)&lt;=INT(($H111*(INT(DATEDIF(DATE(YEAR($E111), 1+3*INT((MONTH($E111)-1)/3), 1),DATE(YEAR($F111), 1+3*INT((MONTH($F111)-1)/3), 1),"m")/3)+1))),2,IF(AND((INT(DATEDIF(DATE(YEAR($E111), 1+3*INT((MONTH($E111)-1)/3), 1),V$8,"m")/3)+1)=INT(($H111*(INT(DATEDIF(DATE(YEAR($E111),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W111" s="19">
        <f>IF(OR($E111="", $F111="", W$8=""),"",IF(AND(W$8&lt;=$F111, EDATE(W$8,3)-1&gt;=$E111),IF((INT(DATEDIF(DATE(YEAR($E111), 1+3*INT((MONTH($E111)-1)/3), 1),W$8,"m")/3)+1)&lt;=INT(($H111*(INT(DATEDIF(DATE(YEAR($E111), 1+3*INT((MONTH($E111)-1)/3), 1),DATE(YEAR($F111), 1+3*INT((MONTH($F111)-1)/3), 1),"m")/3)+1))),2,IF(AND((INT(DATEDIF(DATE(YEAR($E111), 1+3*INT((MONTH($E111)-1)/3), 1),W$8,"m")/3)+1)=INT(($H111*(INT(DATEDIF(DATE(YEAR($E111),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X111" s="19">
        <f>IF(OR($E111="", $F111="", X$8=""),"",IF(AND(X$8&lt;=$F111, EDATE(X$8,3)-1&gt;=$E111),IF((INT(DATEDIF(DATE(YEAR($E111), 1+3*INT((MONTH($E111)-1)/3), 1),X$8,"m")/3)+1)&lt;=INT(($H111*(INT(DATEDIF(DATE(YEAR($E111), 1+3*INT((MONTH($E111)-1)/3), 1),DATE(YEAR($F111), 1+3*INT((MONTH($F111)-1)/3), 1),"m")/3)+1))),2,IF(AND((INT(DATEDIF(DATE(YEAR($E111), 1+3*INT((MONTH($E111)-1)/3), 1),X$8,"m")/3)+1)=INT(($H111*(INT(DATEDIF(DATE(YEAR($E111),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Y111" s="19">
        <f>IF(OR($E111="", $F111="", Y$8=""),"",IF(AND(Y$8&lt;=$F111, EDATE(Y$8,3)-1&gt;=$E111),IF((INT(DATEDIF(DATE(YEAR($E111), 1+3*INT((MONTH($E111)-1)/3), 1),Y$8,"m")/3)+1)&lt;=INT(($H111*(INT(DATEDIF(DATE(YEAR($E111), 1+3*INT((MONTH($E111)-1)/3), 1),DATE(YEAR($F111), 1+3*INT((MONTH($F111)-1)/3), 1),"m")/3)+1))),2,IF(AND((INT(DATEDIF(DATE(YEAR($E111), 1+3*INT((MONTH($E111)-1)/3), 1),Y$8,"m")/3)+1)=INT(($H111*(INT(DATEDIF(DATE(YEAR($E111),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Z111" s="19">
        <f>IF(OR($E111="", $F111="", Z$8=""),"",IF(AND(Z$8&lt;=$F111, EDATE(Z$8,3)-1&gt;=$E111),IF((INT(DATEDIF(DATE(YEAR($E111), 1+3*INT((MONTH($E111)-1)/3), 1),Z$8,"m")/3)+1)&lt;=INT(($H111*(INT(DATEDIF(DATE(YEAR($E111), 1+3*INT((MONTH($E111)-1)/3), 1),DATE(YEAR($F111), 1+3*INT((MONTH($F111)-1)/3), 1),"m")/3)+1))),2,IF(AND((INT(DATEDIF(DATE(YEAR($E111), 1+3*INT((MONTH($E111)-1)/3), 1),Z$8,"m")/3)+1)=INT(($H111*(INT(DATEDIF(DATE(YEAR($E111),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A111" s="19">
        <f>IF(OR($E111="", $F111="", AA$8=""),"",IF(AND(AA$8&lt;=$F111, EDATE(AA$8,3)-1&gt;=$E111),IF((INT(DATEDIF(DATE(YEAR($E111), 1+3*INT((MONTH($E111)-1)/3), 1),AA$8,"m")/3)+1)&lt;=INT(($H111*(INT(DATEDIF(DATE(YEAR($E111), 1+3*INT((MONTH($E111)-1)/3), 1),DATE(YEAR($F111), 1+3*INT((MONTH($F111)-1)/3), 1),"m")/3)+1))),2,IF(AND((INT(DATEDIF(DATE(YEAR($E111), 1+3*INT((MONTH($E111)-1)/3), 1),AA$8,"m")/3)+1)=INT(($H111*(INT(DATEDIF(DATE(YEAR($E111),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B111" s="19">
        <f>IF(OR($E111="", $F111="", AB$8=""),"",IF(AND(AB$8&lt;=$F111, EDATE(AB$8,3)-1&gt;=$E111),IF((INT(DATEDIF(DATE(YEAR($E111), 1+3*INT((MONTH($E111)-1)/3), 1),AB$8,"m")/3)+1)&lt;=INT(($H111*(INT(DATEDIF(DATE(YEAR($E111), 1+3*INT((MONTH($E111)-1)/3), 1),DATE(YEAR($F111), 1+3*INT((MONTH($F111)-1)/3), 1),"m")/3)+1))),2,IF(AND((INT(DATEDIF(DATE(YEAR($E111), 1+3*INT((MONTH($E111)-1)/3), 1),AB$8,"m")/3)+1)=INT(($H111*(INT(DATEDIF(DATE(YEAR($E111),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C111" s="19">
        <f>IF(OR($E111="", $F111="", AC$8=""),"",IF(AND(AC$8&lt;=$F111, EDATE(AC$8,3)-1&gt;=$E111),IF((INT(DATEDIF(DATE(YEAR($E111), 1+3*INT((MONTH($E111)-1)/3), 1),AC$8,"m")/3)+1)&lt;=INT(($H111*(INT(DATEDIF(DATE(YEAR($E111), 1+3*INT((MONTH($E111)-1)/3), 1),DATE(YEAR($F111), 1+3*INT((MONTH($F111)-1)/3), 1),"m")/3)+1))),2,IF(AND((INT(DATEDIF(DATE(YEAR($E111), 1+3*INT((MONTH($E111)-1)/3), 1),AC$8,"m")/3)+1)=INT(($H111*(INT(DATEDIF(DATE(YEAR($E111),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D111" s="19">
        <f>IF(OR($E111="", $F111="", AD$8=""),"",IF(AND(AD$8&lt;=$F111, EDATE(AD$8,3)-1&gt;=$E111),IF((INT(DATEDIF(DATE(YEAR($E111), 1+3*INT((MONTH($E111)-1)/3), 1),AD$8,"m")/3)+1)&lt;=INT(($H111*(INT(DATEDIF(DATE(YEAR($E111), 1+3*INT((MONTH($E111)-1)/3), 1),DATE(YEAR($F111), 1+3*INT((MONTH($F111)-1)/3), 1),"m")/3)+1))),2,IF(AND((INT(DATEDIF(DATE(YEAR($E111), 1+3*INT((MONTH($E111)-1)/3), 1),AD$8,"m")/3)+1)=INT(($H111*(INT(DATEDIF(DATE(YEAR($E111),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E111" s="19">
        <f>IF(OR($E111="", $F111="", AE$8=""),"",IF(AND(AE$8&lt;=$F111, EDATE(AE$8,3)-1&gt;=$E111),IF((INT(DATEDIF(DATE(YEAR($E111), 1+3*INT((MONTH($E111)-1)/3), 1),AE$8,"m")/3)+1)&lt;=INT(($H111*(INT(DATEDIF(DATE(YEAR($E111), 1+3*INT((MONTH($E111)-1)/3), 1),DATE(YEAR($F111), 1+3*INT((MONTH($F111)-1)/3), 1),"m")/3)+1))),2,IF(AND((INT(DATEDIF(DATE(YEAR($E111), 1+3*INT((MONTH($E111)-1)/3), 1),AE$8,"m")/3)+1)=INT(($H111*(INT(DATEDIF(DATE(YEAR($E111),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F111" s="19">
        <f>IF(OR($E111="", $F111="", AF$8=""),"",IF(AND(AF$8&lt;=$F111, EDATE(AF$8,3)-1&gt;=$E111),IF((INT(DATEDIF(DATE(YEAR($E111), 1+3*INT((MONTH($E111)-1)/3), 1),AF$8,"m")/3)+1)&lt;=INT(($H111*(INT(DATEDIF(DATE(YEAR($E111), 1+3*INT((MONTH($E111)-1)/3), 1),DATE(YEAR($F111), 1+3*INT((MONTH($F111)-1)/3), 1),"m")/3)+1))),2,IF(AND((INT(DATEDIF(DATE(YEAR($E111), 1+3*INT((MONTH($E111)-1)/3), 1),AF$8,"m")/3)+1)=INT(($H111*(INT(DATEDIF(DATE(YEAR($E111),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G111" s="19">
        <f>IF(OR($E111="", $F111="", AG$8=""),"",IF(AND(AG$8&lt;=$F111, EDATE(AG$8,3)-1&gt;=$E111),IF((INT(DATEDIF(DATE(YEAR($E111), 1+3*INT((MONTH($E111)-1)/3), 1),AG$8,"m")/3)+1)&lt;=INT(($H111*(INT(DATEDIF(DATE(YEAR($E111), 1+3*INT((MONTH($E111)-1)/3), 1),DATE(YEAR($F111), 1+3*INT((MONTH($F111)-1)/3), 1),"m")/3)+1))),2,IF(AND((INT(DATEDIF(DATE(YEAR($E111), 1+3*INT((MONTH($E111)-1)/3), 1),AG$8,"m")/3)+1)=INT(($H111*(INT(DATEDIF(DATE(YEAR($E111),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H111" s="19">
        <f>IF(OR($E111="", $F111="", AH$8=""),"",IF(AND(AH$8&lt;=$F111, EDATE(AH$8,3)-1&gt;=$E111),IF((INT(DATEDIF(DATE(YEAR($E111), 1+3*INT((MONTH($E111)-1)/3), 1),AH$8,"m")/3)+1)&lt;=INT(($H111*(INT(DATEDIF(DATE(YEAR($E111), 1+3*INT((MONTH($E111)-1)/3), 1),DATE(YEAR($F111), 1+3*INT((MONTH($F111)-1)/3), 1),"m")/3)+1))),2,IF(AND((INT(DATEDIF(DATE(YEAR($E111), 1+3*INT((MONTH($E111)-1)/3), 1),AH$8,"m")/3)+1)=INT(($H111*(INT(DATEDIF(DATE(YEAR($E111),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I111" s="19">
        <f>IF(OR($E111="", $F111="", AI$8=""),"",IF(AND(AI$8&lt;=$F111, EDATE(AI$8,3)-1&gt;=$E111),IF((INT(DATEDIF(DATE(YEAR($E111), 1+3*INT((MONTH($E111)-1)/3), 1),AI$8,"m")/3)+1)&lt;=INT(($H111*(INT(DATEDIF(DATE(YEAR($E111), 1+3*INT((MONTH($E111)-1)/3), 1),DATE(YEAR($F111), 1+3*INT((MONTH($F111)-1)/3), 1),"m")/3)+1))),2,IF(AND((INT(DATEDIF(DATE(YEAR($E111), 1+3*INT((MONTH($E111)-1)/3), 1),AI$8,"m")/3)+1)=INT(($H111*(INT(DATEDIF(DATE(YEAR($E111),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  <c r="AJ111" s="19">
        <f>IF(OR($E111="", $F111="", AJ$8=""),"",IF(AND(AJ$8&lt;=$F111, EDATE(AJ$8,3)-1&gt;=$E111),IF((INT(DATEDIF(DATE(YEAR($E111), 1+3*INT((MONTH($E111)-1)/3), 1),AJ$8,"m")/3)+1)&lt;=INT(($H111*(INT(DATEDIF(DATE(YEAR($E111), 1+3*INT((MONTH($E111)-1)/3), 1),DATE(YEAR($F111), 1+3*INT((MONTH($F111)-1)/3), 1),"m")/3)+1))),2,IF(AND((INT(DATEDIF(DATE(YEAR($E111), 1+3*INT((MONTH($E111)-1)/3), 1),AJ$8,"m")/3)+1)=INT(($H111*(INT(DATEDIF(DATE(YEAR($E111), 1+3*INT((MONTH($E111)-1)/3), 1),DATE(YEAR($F111), 1+3*INT((MONTH($F111)-1)/3), 1),"m")/3)+1)))+1,(($H111*(INT(DATEDIF(DATE(YEAR($E111), 1+3*INT((MONTH($E111)-1)/3), 1),DATE(YEAR($F111), 1+3*INT((MONTH($F111)-1)/3), 1),"m")/3)+1))-INT(($H111*(INT(DATEDIF(DATE(YEAR($E111), 1+3*INT((MONTH($E111)-1)/3), 1),DATE(YEAR($F111), 1+3*INT((MONTH($F111)-1)/3), 1),"m")/3)+1)))&gt;0)),3,1)),""))</f>
        <v/>
      </c>
    </row>
    <row r="112">
      <c r="A112" s="14">
        <f>IF(Datos!A107="","",Datos!A107)</f>
        <v/>
      </c>
      <c r="B112" s="15">
        <f>IF(Datos!B107="","",Datos!B107)</f>
        <v/>
      </c>
      <c r="C112" s="15">
        <f>IF(Datos!C107="","",Datos!C107)</f>
        <v/>
      </c>
      <c r="D112" s="15">
        <f>IF(Datos!D107="","",Datos!D107)</f>
        <v/>
      </c>
      <c r="E112" s="16">
        <f>IF(Datos!E107="","",Datos!E107)</f>
        <v/>
      </c>
      <c r="F112" s="16">
        <f>IF(Datos!F107="","",Datos!F107)</f>
        <v/>
      </c>
      <c r="G112" s="17">
        <f>IF(Datos!G107="","",Datos!G107)</f>
        <v/>
      </c>
      <c r="H112" s="18">
        <f>IF(Datos!H107="","",Datos!H107)</f>
        <v/>
      </c>
      <c r="I112" s="14">
        <f>IF(Datos!I107="","",Datos!I107)</f>
        <v/>
      </c>
      <c r="J112" s="14">
        <f>IF(Datos!J107="","",Datos!J107)</f>
        <v/>
      </c>
      <c r="K112" s="14">
        <f>IF(Datos!L107="","",Datos!L107)</f>
        <v/>
      </c>
      <c r="L112" s="15">
        <f>IF(Datos!N107="","",Datos!N107)</f>
        <v/>
      </c>
      <c r="M112" s="19">
        <f>IF(OR($E112="", $F112="", M$8=""),"",IF(AND(M$8&lt;=$F112, EDATE(M$8,3)-1&gt;=$E112),IF((INT(DATEDIF(DATE(YEAR($E112), 1+3*INT((MONTH($E112)-1)/3), 1),M$8,"m")/3)+1)&lt;=INT(($H112*(INT(DATEDIF(DATE(YEAR($E112), 1+3*INT((MONTH($E112)-1)/3), 1),DATE(YEAR($F112), 1+3*INT((MONTH($F112)-1)/3), 1),"m")/3)+1))),2,IF(AND((INT(DATEDIF(DATE(YEAR($E112), 1+3*INT((MONTH($E112)-1)/3), 1),M$8,"m")/3)+1)=INT(($H112*(INT(DATEDIF(DATE(YEAR($E112),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N112" s="19">
        <f>IF(OR($E112="", $F112="", N$8=""),"",IF(AND(N$8&lt;=$F112, EDATE(N$8,3)-1&gt;=$E112),IF((INT(DATEDIF(DATE(YEAR($E112), 1+3*INT((MONTH($E112)-1)/3), 1),N$8,"m")/3)+1)&lt;=INT(($H112*(INT(DATEDIF(DATE(YEAR($E112), 1+3*INT((MONTH($E112)-1)/3), 1),DATE(YEAR($F112), 1+3*INT((MONTH($F112)-1)/3), 1),"m")/3)+1))),2,IF(AND((INT(DATEDIF(DATE(YEAR($E112), 1+3*INT((MONTH($E112)-1)/3), 1),N$8,"m")/3)+1)=INT(($H112*(INT(DATEDIF(DATE(YEAR($E112),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O112" s="19">
        <f>IF(OR($E112="", $F112="", O$8=""),"",IF(AND(O$8&lt;=$F112, EDATE(O$8,3)-1&gt;=$E112),IF((INT(DATEDIF(DATE(YEAR($E112), 1+3*INT((MONTH($E112)-1)/3), 1),O$8,"m")/3)+1)&lt;=INT(($H112*(INT(DATEDIF(DATE(YEAR($E112), 1+3*INT((MONTH($E112)-1)/3), 1),DATE(YEAR($F112), 1+3*INT((MONTH($F112)-1)/3), 1),"m")/3)+1))),2,IF(AND((INT(DATEDIF(DATE(YEAR($E112), 1+3*INT((MONTH($E112)-1)/3), 1),O$8,"m")/3)+1)=INT(($H112*(INT(DATEDIF(DATE(YEAR($E112),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P112" s="19">
        <f>IF(OR($E112="", $F112="", P$8=""),"",IF(AND(P$8&lt;=$F112, EDATE(P$8,3)-1&gt;=$E112),IF((INT(DATEDIF(DATE(YEAR($E112), 1+3*INT((MONTH($E112)-1)/3), 1),P$8,"m")/3)+1)&lt;=INT(($H112*(INT(DATEDIF(DATE(YEAR($E112), 1+3*INT((MONTH($E112)-1)/3), 1),DATE(YEAR($F112), 1+3*INT((MONTH($F112)-1)/3), 1),"m")/3)+1))),2,IF(AND((INT(DATEDIF(DATE(YEAR($E112), 1+3*INT((MONTH($E112)-1)/3), 1),P$8,"m")/3)+1)=INT(($H112*(INT(DATEDIF(DATE(YEAR($E112),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Q112" s="19">
        <f>IF(OR($E112="", $F112="", Q$8=""),"",IF(AND(Q$8&lt;=$F112, EDATE(Q$8,3)-1&gt;=$E112),IF((INT(DATEDIF(DATE(YEAR($E112), 1+3*INT((MONTH($E112)-1)/3), 1),Q$8,"m")/3)+1)&lt;=INT(($H112*(INT(DATEDIF(DATE(YEAR($E112), 1+3*INT((MONTH($E112)-1)/3), 1),DATE(YEAR($F112), 1+3*INT((MONTH($F112)-1)/3), 1),"m")/3)+1))),2,IF(AND((INT(DATEDIF(DATE(YEAR($E112), 1+3*INT((MONTH($E112)-1)/3), 1),Q$8,"m")/3)+1)=INT(($H112*(INT(DATEDIF(DATE(YEAR($E112),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R112" s="19">
        <f>IF(OR($E112="", $F112="", R$8=""),"",IF(AND(R$8&lt;=$F112, EDATE(R$8,3)-1&gt;=$E112),IF((INT(DATEDIF(DATE(YEAR($E112), 1+3*INT((MONTH($E112)-1)/3), 1),R$8,"m")/3)+1)&lt;=INT(($H112*(INT(DATEDIF(DATE(YEAR($E112), 1+3*INT((MONTH($E112)-1)/3), 1),DATE(YEAR($F112), 1+3*INT((MONTH($F112)-1)/3), 1),"m")/3)+1))),2,IF(AND((INT(DATEDIF(DATE(YEAR($E112), 1+3*INT((MONTH($E112)-1)/3), 1),R$8,"m")/3)+1)=INT(($H112*(INT(DATEDIF(DATE(YEAR($E112),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S112" s="19">
        <f>IF(OR($E112="", $F112="", S$8=""),"",IF(AND(S$8&lt;=$F112, EDATE(S$8,3)-1&gt;=$E112),IF((INT(DATEDIF(DATE(YEAR($E112), 1+3*INT((MONTH($E112)-1)/3), 1),S$8,"m")/3)+1)&lt;=INT(($H112*(INT(DATEDIF(DATE(YEAR($E112), 1+3*INT((MONTH($E112)-1)/3), 1),DATE(YEAR($F112), 1+3*INT((MONTH($F112)-1)/3), 1),"m")/3)+1))),2,IF(AND((INT(DATEDIF(DATE(YEAR($E112), 1+3*INT((MONTH($E112)-1)/3), 1),S$8,"m")/3)+1)=INT(($H112*(INT(DATEDIF(DATE(YEAR($E112),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T112" s="19">
        <f>IF(OR($E112="", $F112="", T$8=""),"",IF(AND(T$8&lt;=$F112, EDATE(T$8,3)-1&gt;=$E112),IF((INT(DATEDIF(DATE(YEAR($E112), 1+3*INT((MONTH($E112)-1)/3), 1),T$8,"m")/3)+1)&lt;=INT(($H112*(INT(DATEDIF(DATE(YEAR($E112), 1+3*INT((MONTH($E112)-1)/3), 1),DATE(YEAR($F112), 1+3*INT((MONTH($F112)-1)/3), 1),"m")/3)+1))),2,IF(AND((INT(DATEDIF(DATE(YEAR($E112), 1+3*INT((MONTH($E112)-1)/3), 1),T$8,"m")/3)+1)=INT(($H112*(INT(DATEDIF(DATE(YEAR($E112),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U112" s="19">
        <f>IF(OR($E112="", $F112="", U$8=""),"",IF(AND(U$8&lt;=$F112, EDATE(U$8,3)-1&gt;=$E112),IF((INT(DATEDIF(DATE(YEAR($E112), 1+3*INT((MONTH($E112)-1)/3), 1),U$8,"m")/3)+1)&lt;=INT(($H112*(INT(DATEDIF(DATE(YEAR($E112), 1+3*INT((MONTH($E112)-1)/3), 1),DATE(YEAR($F112), 1+3*INT((MONTH($F112)-1)/3), 1),"m")/3)+1))),2,IF(AND((INT(DATEDIF(DATE(YEAR($E112), 1+3*INT((MONTH($E112)-1)/3), 1),U$8,"m")/3)+1)=INT(($H112*(INT(DATEDIF(DATE(YEAR($E112),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V112" s="19">
        <f>IF(OR($E112="", $F112="", V$8=""),"",IF(AND(V$8&lt;=$F112, EDATE(V$8,3)-1&gt;=$E112),IF((INT(DATEDIF(DATE(YEAR($E112), 1+3*INT((MONTH($E112)-1)/3), 1),V$8,"m")/3)+1)&lt;=INT(($H112*(INT(DATEDIF(DATE(YEAR($E112), 1+3*INT((MONTH($E112)-1)/3), 1),DATE(YEAR($F112), 1+3*INT((MONTH($F112)-1)/3), 1),"m")/3)+1))),2,IF(AND((INT(DATEDIF(DATE(YEAR($E112), 1+3*INT((MONTH($E112)-1)/3), 1),V$8,"m")/3)+1)=INT(($H112*(INT(DATEDIF(DATE(YEAR($E112),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W112" s="19">
        <f>IF(OR($E112="", $F112="", W$8=""),"",IF(AND(W$8&lt;=$F112, EDATE(W$8,3)-1&gt;=$E112),IF((INT(DATEDIF(DATE(YEAR($E112), 1+3*INT((MONTH($E112)-1)/3), 1),W$8,"m")/3)+1)&lt;=INT(($H112*(INT(DATEDIF(DATE(YEAR($E112), 1+3*INT((MONTH($E112)-1)/3), 1),DATE(YEAR($F112), 1+3*INT((MONTH($F112)-1)/3), 1),"m")/3)+1))),2,IF(AND((INT(DATEDIF(DATE(YEAR($E112), 1+3*INT((MONTH($E112)-1)/3), 1),W$8,"m")/3)+1)=INT(($H112*(INT(DATEDIF(DATE(YEAR($E112),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X112" s="19">
        <f>IF(OR($E112="", $F112="", X$8=""),"",IF(AND(X$8&lt;=$F112, EDATE(X$8,3)-1&gt;=$E112),IF((INT(DATEDIF(DATE(YEAR($E112), 1+3*INT((MONTH($E112)-1)/3), 1),X$8,"m")/3)+1)&lt;=INT(($H112*(INT(DATEDIF(DATE(YEAR($E112), 1+3*INT((MONTH($E112)-1)/3), 1),DATE(YEAR($F112), 1+3*INT((MONTH($F112)-1)/3), 1),"m")/3)+1))),2,IF(AND((INT(DATEDIF(DATE(YEAR($E112), 1+3*INT((MONTH($E112)-1)/3), 1),X$8,"m")/3)+1)=INT(($H112*(INT(DATEDIF(DATE(YEAR($E112),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Y112" s="19">
        <f>IF(OR($E112="", $F112="", Y$8=""),"",IF(AND(Y$8&lt;=$F112, EDATE(Y$8,3)-1&gt;=$E112),IF((INT(DATEDIF(DATE(YEAR($E112), 1+3*INT((MONTH($E112)-1)/3), 1),Y$8,"m")/3)+1)&lt;=INT(($H112*(INT(DATEDIF(DATE(YEAR($E112), 1+3*INT((MONTH($E112)-1)/3), 1),DATE(YEAR($F112), 1+3*INT((MONTH($F112)-1)/3), 1),"m")/3)+1))),2,IF(AND((INT(DATEDIF(DATE(YEAR($E112), 1+3*INT((MONTH($E112)-1)/3), 1),Y$8,"m")/3)+1)=INT(($H112*(INT(DATEDIF(DATE(YEAR($E112),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Z112" s="19">
        <f>IF(OR($E112="", $F112="", Z$8=""),"",IF(AND(Z$8&lt;=$F112, EDATE(Z$8,3)-1&gt;=$E112),IF((INT(DATEDIF(DATE(YEAR($E112), 1+3*INT((MONTH($E112)-1)/3), 1),Z$8,"m")/3)+1)&lt;=INT(($H112*(INT(DATEDIF(DATE(YEAR($E112), 1+3*INT((MONTH($E112)-1)/3), 1),DATE(YEAR($F112), 1+3*INT((MONTH($F112)-1)/3), 1),"m")/3)+1))),2,IF(AND((INT(DATEDIF(DATE(YEAR($E112), 1+3*INT((MONTH($E112)-1)/3), 1),Z$8,"m")/3)+1)=INT(($H112*(INT(DATEDIF(DATE(YEAR($E112),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A112" s="19">
        <f>IF(OR($E112="", $F112="", AA$8=""),"",IF(AND(AA$8&lt;=$F112, EDATE(AA$8,3)-1&gt;=$E112),IF((INT(DATEDIF(DATE(YEAR($E112), 1+3*INT((MONTH($E112)-1)/3), 1),AA$8,"m")/3)+1)&lt;=INT(($H112*(INT(DATEDIF(DATE(YEAR($E112), 1+3*INT((MONTH($E112)-1)/3), 1),DATE(YEAR($F112), 1+3*INT((MONTH($F112)-1)/3), 1),"m")/3)+1))),2,IF(AND((INT(DATEDIF(DATE(YEAR($E112), 1+3*INT((MONTH($E112)-1)/3), 1),AA$8,"m")/3)+1)=INT(($H112*(INT(DATEDIF(DATE(YEAR($E112),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B112" s="19">
        <f>IF(OR($E112="", $F112="", AB$8=""),"",IF(AND(AB$8&lt;=$F112, EDATE(AB$8,3)-1&gt;=$E112),IF((INT(DATEDIF(DATE(YEAR($E112), 1+3*INT((MONTH($E112)-1)/3), 1),AB$8,"m")/3)+1)&lt;=INT(($H112*(INT(DATEDIF(DATE(YEAR($E112), 1+3*INT((MONTH($E112)-1)/3), 1),DATE(YEAR($F112), 1+3*INT((MONTH($F112)-1)/3), 1),"m")/3)+1))),2,IF(AND((INT(DATEDIF(DATE(YEAR($E112), 1+3*INT((MONTH($E112)-1)/3), 1),AB$8,"m")/3)+1)=INT(($H112*(INT(DATEDIF(DATE(YEAR($E112),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C112" s="19">
        <f>IF(OR($E112="", $F112="", AC$8=""),"",IF(AND(AC$8&lt;=$F112, EDATE(AC$8,3)-1&gt;=$E112),IF((INT(DATEDIF(DATE(YEAR($E112), 1+3*INT((MONTH($E112)-1)/3), 1),AC$8,"m")/3)+1)&lt;=INT(($H112*(INT(DATEDIF(DATE(YEAR($E112), 1+3*INT((MONTH($E112)-1)/3), 1),DATE(YEAR($F112), 1+3*INT((MONTH($F112)-1)/3), 1),"m")/3)+1))),2,IF(AND((INT(DATEDIF(DATE(YEAR($E112), 1+3*INT((MONTH($E112)-1)/3), 1),AC$8,"m")/3)+1)=INT(($H112*(INT(DATEDIF(DATE(YEAR($E112),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D112" s="19">
        <f>IF(OR($E112="", $F112="", AD$8=""),"",IF(AND(AD$8&lt;=$F112, EDATE(AD$8,3)-1&gt;=$E112),IF((INT(DATEDIF(DATE(YEAR($E112), 1+3*INT((MONTH($E112)-1)/3), 1),AD$8,"m")/3)+1)&lt;=INT(($H112*(INT(DATEDIF(DATE(YEAR($E112), 1+3*INT((MONTH($E112)-1)/3), 1),DATE(YEAR($F112), 1+3*INT((MONTH($F112)-1)/3), 1),"m")/3)+1))),2,IF(AND((INT(DATEDIF(DATE(YEAR($E112), 1+3*INT((MONTH($E112)-1)/3), 1),AD$8,"m")/3)+1)=INT(($H112*(INT(DATEDIF(DATE(YEAR($E112),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E112" s="19">
        <f>IF(OR($E112="", $F112="", AE$8=""),"",IF(AND(AE$8&lt;=$F112, EDATE(AE$8,3)-1&gt;=$E112),IF((INT(DATEDIF(DATE(YEAR($E112), 1+3*INT((MONTH($E112)-1)/3), 1),AE$8,"m")/3)+1)&lt;=INT(($H112*(INT(DATEDIF(DATE(YEAR($E112), 1+3*INT((MONTH($E112)-1)/3), 1),DATE(YEAR($F112), 1+3*INT((MONTH($F112)-1)/3), 1),"m")/3)+1))),2,IF(AND((INT(DATEDIF(DATE(YEAR($E112), 1+3*INT((MONTH($E112)-1)/3), 1),AE$8,"m")/3)+1)=INT(($H112*(INT(DATEDIF(DATE(YEAR($E112),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F112" s="19">
        <f>IF(OR($E112="", $F112="", AF$8=""),"",IF(AND(AF$8&lt;=$F112, EDATE(AF$8,3)-1&gt;=$E112),IF((INT(DATEDIF(DATE(YEAR($E112), 1+3*INT((MONTH($E112)-1)/3), 1),AF$8,"m")/3)+1)&lt;=INT(($H112*(INT(DATEDIF(DATE(YEAR($E112), 1+3*INT((MONTH($E112)-1)/3), 1),DATE(YEAR($F112), 1+3*INT((MONTH($F112)-1)/3), 1),"m")/3)+1))),2,IF(AND((INT(DATEDIF(DATE(YEAR($E112), 1+3*INT((MONTH($E112)-1)/3), 1),AF$8,"m")/3)+1)=INT(($H112*(INT(DATEDIF(DATE(YEAR($E112),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G112" s="19">
        <f>IF(OR($E112="", $F112="", AG$8=""),"",IF(AND(AG$8&lt;=$F112, EDATE(AG$8,3)-1&gt;=$E112),IF((INT(DATEDIF(DATE(YEAR($E112), 1+3*INT((MONTH($E112)-1)/3), 1),AG$8,"m")/3)+1)&lt;=INT(($H112*(INT(DATEDIF(DATE(YEAR($E112), 1+3*INT((MONTH($E112)-1)/3), 1),DATE(YEAR($F112), 1+3*INT((MONTH($F112)-1)/3), 1),"m")/3)+1))),2,IF(AND((INT(DATEDIF(DATE(YEAR($E112), 1+3*INT((MONTH($E112)-1)/3), 1),AG$8,"m")/3)+1)=INT(($H112*(INT(DATEDIF(DATE(YEAR($E112),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H112" s="19">
        <f>IF(OR($E112="", $F112="", AH$8=""),"",IF(AND(AH$8&lt;=$F112, EDATE(AH$8,3)-1&gt;=$E112),IF((INT(DATEDIF(DATE(YEAR($E112), 1+3*INT((MONTH($E112)-1)/3), 1),AH$8,"m")/3)+1)&lt;=INT(($H112*(INT(DATEDIF(DATE(YEAR($E112), 1+3*INT((MONTH($E112)-1)/3), 1),DATE(YEAR($F112), 1+3*INT((MONTH($F112)-1)/3), 1),"m")/3)+1))),2,IF(AND((INT(DATEDIF(DATE(YEAR($E112), 1+3*INT((MONTH($E112)-1)/3), 1),AH$8,"m")/3)+1)=INT(($H112*(INT(DATEDIF(DATE(YEAR($E112),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I112" s="19">
        <f>IF(OR($E112="", $F112="", AI$8=""),"",IF(AND(AI$8&lt;=$F112, EDATE(AI$8,3)-1&gt;=$E112),IF((INT(DATEDIF(DATE(YEAR($E112), 1+3*INT((MONTH($E112)-1)/3), 1),AI$8,"m")/3)+1)&lt;=INT(($H112*(INT(DATEDIF(DATE(YEAR($E112), 1+3*INT((MONTH($E112)-1)/3), 1),DATE(YEAR($F112), 1+3*INT((MONTH($F112)-1)/3), 1),"m")/3)+1))),2,IF(AND((INT(DATEDIF(DATE(YEAR($E112), 1+3*INT((MONTH($E112)-1)/3), 1),AI$8,"m")/3)+1)=INT(($H112*(INT(DATEDIF(DATE(YEAR($E112),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  <c r="AJ112" s="19">
        <f>IF(OR($E112="", $F112="", AJ$8=""),"",IF(AND(AJ$8&lt;=$F112, EDATE(AJ$8,3)-1&gt;=$E112),IF((INT(DATEDIF(DATE(YEAR($E112), 1+3*INT((MONTH($E112)-1)/3), 1),AJ$8,"m")/3)+1)&lt;=INT(($H112*(INT(DATEDIF(DATE(YEAR($E112), 1+3*INT((MONTH($E112)-1)/3), 1),DATE(YEAR($F112), 1+3*INT((MONTH($F112)-1)/3), 1),"m")/3)+1))),2,IF(AND((INT(DATEDIF(DATE(YEAR($E112), 1+3*INT((MONTH($E112)-1)/3), 1),AJ$8,"m")/3)+1)=INT(($H112*(INT(DATEDIF(DATE(YEAR($E112), 1+3*INT((MONTH($E112)-1)/3), 1),DATE(YEAR($F112), 1+3*INT((MONTH($F112)-1)/3), 1),"m")/3)+1)))+1,(($H112*(INT(DATEDIF(DATE(YEAR($E112), 1+3*INT((MONTH($E112)-1)/3), 1),DATE(YEAR($F112), 1+3*INT((MONTH($F112)-1)/3), 1),"m")/3)+1))-INT(($H112*(INT(DATEDIF(DATE(YEAR($E112), 1+3*INT((MONTH($E112)-1)/3), 1),DATE(YEAR($F112), 1+3*INT((MONTH($F112)-1)/3), 1),"m")/3)+1)))&gt;0)),3,1)),""))</f>
        <v/>
      </c>
    </row>
    <row r="113">
      <c r="A113" s="14">
        <f>IF(Datos!A108="","",Datos!A108)</f>
        <v/>
      </c>
      <c r="B113" s="15">
        <f>IF(Datos!B108="","",Datos!B108)</f>
        <v/>
      </c>
      <c r="C113" s="15">
        <f>IF(Datos!C108="","",Datos!C108)</f>
        <v/>
      </c>
      <c r="D113" s="15">
        <f>IF(Datos!D108="","",Datos!D108)</f>
        <v/>
      </c>
      <c r="E113" s="16">
        <f>IF(Datos!E108="","",Datos!E108)</f>
        <v/>
      </c>
      <c r="F113" s="16">
        <f>IF(Datos!F108="","",Datos!F108)</f>
        <v/>
      </c>
      <c r="G113" s="17">
        <f>IF(Datos!G108="","",Datos!G108)</f>
        <v/>
      </c>
      <c r="H113" s="18">
        <f>IF(Datos!H108="","",Datos!H108)</f>
        <v/>
      </c>
      <c r="I113" s="14">
        <f>IF(Datos!I108="","",Datos!I108)</f>
        <v/>
      </c>
      <c r="J113" s="14">
        <f>IF(Datos!J108="","",Datos!J108)</f>
        <v/>
      </c>
      <c r="K113" s="14">
        <f>IF(Datos!L108="","",Datos!L108)</f>
        <v/>
      </c>
      <c r="L113" s="15">
        <f>IF(Datos!N108="","",Datos!N108)</f>
        <v/>
      </c>
      <c r="M113" s="19">
        <f>IF(OR($E113="", $F113="", M$8=""),"",IF(AND(M$8&lt;=$F113, EDATE(M$8,3)-1&gt;=$E113),IF((INT(DATEDIF(DATE(YEAR($E113), 1+3*INT((MONTH($E113)-1)/3), 1),M$8,"m")/3)+1)&lt;=INT(($H113*(INT(DATEDIF(DATE(YEAR($E113), 1+3*INT((MONTH($E113)-1)/3), 1),DATE(YEAR($F113), 1+3*INT((MONTH($F113)-1)/3), 1),"m")/3)+1))),2,IF(AND((INT(DATEDIF(DATE(YEAR($E113), 1+3*INT((MONTH($E113)-1)/3), 1),M$8,"m")/3)+1)=INT(($H113*(INT(DATEDIF(DATE(YEAR($E113),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N113" s="19">
        <f>IF(OR($E113="", $F113="", N$8=""),"",IF(AND(N$8&lt;=$F113, EDATE(N$8,3)-1&gt;=$E113),IF((INT(DATEDIF(DATE(YEAR($E113), 1+3*INT((MONTH($E113)-1)/3), 1),N$8,"m")/3)+1)&lt;=INT(($H113*(INT(DATEDIF(DATE(YEAR($E113), 1+3*INT((MONTH($E113)-1)/3), 1),DATE(YEAR($F113), 1+3*INT((MONTH($F113)-1)/3), 1),"m")/3)+1))),2,IF(AND((INT(DATEDIF(DATE(YEAR($E113), 1+3*INT((MONTH($E113)-1)/3), 1),N$8,"m")/3)+1)=INT(($H113*(INT(DATEDIF(DATE(YEAR($E113),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O113" s="19">
        <f>IF(OR($E113="", $F113="", O$8=""),"",IF(AND(O$8&lt;=$F113, EDATE(O$8,3)-1&gt;=$E113),IF((INT(DATEDIF(DATE(YEAR($E113), 1+3*INT((MONTH($E113)-1)/3), 1),O$8,"m")/3)+1)&lt;=INT(($H113*(INT(DATEDIF(DATE(YEAR($E113), 1+3*INT((MONTH($E113)-1)/3), 1),DATE(YEAR($F113), 1+3*INT((MONTH($F113)-1)/3), 1),"m")/3)+1))),2,IF(AND((INT(DATEDIF(DATE(YEAR($E113), 1+3*INT((MONTH($E113)-1)/3), 1),O$8,"m")/3)+1)=INT(($H113*(INT(DATEDIF(DATE(YEAR($E113),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P113" s="19">
        <f>IF(OR($E113="", $F113="", P$8=""),"",IF(AND(P$8&lt;=$F113, EDATE(P$8,3)-1&gt;=$E113),IF((INT(DATEDIF(DATE(YEAR($E113), 1+3*INT((MONTH($E113)-1)/3), 1),P$8,"m")/3)+1)&lt;=INT(($H113*(INT(DATEDIF(DATE(YEAR($E113), 1+3*INT((MONTH($E113)-1)/3), 1),DATE(YEAR($F113), 1+3*INT((MONTH($F113)-1)/3), 1),"m")/3)+1))),2,IF(AND((INT(DATEDIF(DATE(YEAR($E113), 1+3*INT((MONTH($E113)-1)/3), 1),P$8,"m")/3)+1)=INT(($H113*(INT(DATEDIF(DATE(YEAR($E113),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Q113" s="19">
        <f>IF(OR($E113="", $F113="", Q$8=""),"",IF(AND(Q$8&lt;=$F113, EDATE(Q$8,3)-1&gt;=$E113),IF((INT(DATEDIF(DATE(YEAR($E113), 1+3*INT((MONTH($E113)-1)/3), 1),Q$8,"m")/3)+1)&lt;=INT(($H113*(INT(DATEDIF(DATE(YEAR($E113), 1+3*INT((MONTH($E113)-1)/3), 1),DATE(YEAR($F113), 1+3*INT((MONTH($F113)-1)/3), 1),"m")/3)+1))),2,IF(AND((INT(DATEDIF(DATE(YEAR($E113), 1+3*INT((MONTH($E113)-1)/3), 1),Q$8,"m")/3)+1)=INT(($H113*(INT(DATEDIF(DATE(YEAR($E113),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R113" s="19">
        <f>IF(OR($E113="", $F113="", R$8=""),"",IF(AND(R$8&lt;=$F113, EDATE(R$8,3)-1&gt;=$E113),IF((INT(DATEDIF(DATE(YEAR($E113), 1+3*INT((MONTH($E113)-1)/3), 1),R$8,"m")/3)+1)&lt;=INT(($H113*(INT(DATEDIF(DATE(YEAR($E113), 1+3*INT((MONTH($E113)-1)/3), 1),DATE(YEAR($F113), 1+3*INT((MONTH($F113)-1)/3), 1),"m")/3)+1))),2,IF(AND((INT(DATEDIF(DATE(YEAR($E113), 1+3*INT((MONTH($E113)-1)/3), 1),R$8,"m")/3)+1)=INT(($H113*(INT(DATEDIF(DATE(YEAR($E113),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S113" s="19">
        <f>IF(OR($E113="", $F113="", S$8=""),"",IF(AND(S$8&lt;=$F113, EDATE(S$8,3)-1&gt;=$E113),IF((INT(DATEDIF(DATE(YEAR($E113), 1+3*INT((MONTH($E113)-1)/3), 1),S$8,"m")/3)+1)&lt;=INT(($H113*(INT(DATEDIF(DATE(YEAR($E113), 1+3*INT((MONTH($E113)-1)/3), 1),DATE(YEAR($F113), 1+3*INT((MONTH($F113)-1)/3), 1),"m")/3)+1))),2,IF(AND((INT(DATEDIF(DATE(YEAR($E113), 1+3*INT((MONTH($E113)-1)/3), 1),S$8,"m")/3)+1)=INT(($H113*(INT(DATEDIF(DATE(YEAR($E113),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T113" s="19">
        <f>IF(OR($E113="", $F113="", T$8=""),"",IF(AND(T$8&lt;=$F113, EDATE(T$8,3)-1&gt;=$E113),IF((INT(DATEDIF(DATE(YEAR($E113), 1+3*INT((MONTH($E113)-1)/3), 1),T$8,"m")/3)+1)&lt;=INT(($H113*(INT(DATEDIF(DATE(YEAR($E113), 1+3*INT((MONTH($E113)-1)/3), 1),DATE(YEAR($F113), 1+3*INT((MONTH($F113)-1)/3), 1),"m")/3)+1))),2,IF(AND((INT(DATEDIF(DATE(YEAR($E113), 1+3*INT((MONTH($E113)-1)/3), 1),T$8,"m")/3)+1)=INT(($H113*(INT(DATEDIF(DATE(YEAR($E113),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U113" s="19">
        <f>IF(OR($E113="", $F113="", U$8=""),"",IF(AND(U$8&lt;=$F113, EDATE(U$8,3)-1&gt;=$E113),IF((INT(DATEDIF(DATE(YEAR($E113), 1+3*INT((MONTH($E113)-1)/3), 1),U$8,"m")/3)+1)&lt;=INT(($H113*(INT(DATEDIF(DATE(YEAR($E113), 1+3*INT((MONTH($E113)-1)/3), 1),DATE(YEAR($F113), 1+3*INT((MONTH($F113)-1)/3), 1),"m")/3)+1))),2,IF(AND((INT(DATEDIF(DATE(YEAR($E113), 1+3*INT((MONTH($E113)-1)/3), 1),U$8,"m")/3)+1)=INT(($H113*(INT(DATEDIF(DATE(YEAR($E113),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V113" s="19">
        <f>IF(OR($E113="", $F113="", V$8=""),"",IF(AND(V$8&lt;=$F113, EDATE(V$8,3)-1&gt;=$E113),IF((INT(DATEDIF(DATE(YEAR($E113), 1+3*INT((MONTH($E113)-1)/3), 1),V$8,"m")/3)+1)&lt;=INT(($H113*(INT(DATEDIF(DATE(YEAR($E113), 1+3*INT((MONTH($E113)-1)/3), 1),DATE(YEAR($F113), 1+3*INT((MONTH($F113)-1)/3), 1),"m")/3)+1))),2,IF(AND((INT(DATEDIF(DATE(YEAR($E113), 1+3*INT((MONTH($E113)-1)/3), 1),V$8,"m")/3)+1)=INT(($H113*(INT(DATEDIF(DATE(YEAR($E113),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W113" s="19">
        <f>IF(OR($E113="", $F113="", W$8=""),"",IF(AND(W$8&lt;=$F113, EDATE(W$8,3)-1&gt;=$E113),IF((INT(DATEDIF(DATE(YEAR($E113), 1+3*INT((MONTH($E113)-1)/3), 1),W$8,"m")/3)+1)&lt;=INT(($H113*(INT(DATEDIF(DATE(YEAR($E113), 1+3*INT((MONTH($E113)-1)/3), 1),DATE(YEAR($F113), 1+3*INT((MONTH($F113)-1)/3), 1),"m")/3)+1))),2,IF(AND((INT(DATEDIF(DATE(YEAR($E113), 1+3*INT((MONTH($E113)-1)/3), 1),W$8,"m")/3)+1)=INT(($H113*(INT(DATEDIF(DATE(YEAR($E113),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X113" s="19">
        <f>IF(OR($E113="", $F113="", X$8=""),"",IF(AND(X$8&lt;=$F113, EDATE(X$8,3)-1&gt;=$E113),IF((INT(DATEDIF(DATE(YEAR($E113), 1+3*INT((MONTH($E113)-1)/3), 1),X$8,"m")/3)+1)&lt;=INT(($H113*(INT(DATEDIF(DATE(YEAR($E113), 1+3*INT((MONTH($E113)-1)/3), 1),DATE(YEAR($F113), 1+3*INT((MONTH($F113)-1)/3), 1),"m")/3)+1))),2,IF(AND((INT(DATEDIF(DATE(YEAR($E113), 1+3*INT((MONTH($E113)-1)/3), 1),X$8,"m")/3)+1)=INT(($H113*(INT(DATEDIF(DATE(YEAR($E113),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Y113" s="19">
        <f>IF(OR($E113="", $F113="", Y$8=""),"",IF(AND(Y$8&lt;=$F113, EDATE(Y$8,3)-1&gt;=$E113),IF((INT(DATEDIF(DATE(YEAR($E113), 1+3*INT((MONTH($E113)-1)/3), 1),Y$8,"m")/3)+1)&lt;=INT(($H113*(INT(DATEDIF(DATE(YEAR($E113), 1+3*INT((MONTH($E113)-1)/3), 1),DATE(YEAR($F113), 1+3*INT((MONTH($F113)-1)/3), 1),"m")/3)+1))),2,IF(AND((INT(DATEDIF(DATE(YEAR($E113), 1+3*INT((MONTH($E113)-1)/3), 1),Y$8,"m")/3)+1)=INT(($H113*(INT(DATEDIF(DATE(YEAR($E113),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Z113" s="19">
        <f>IF(OR($E113="", $F113="", Z$8=""),"",IF(AND(Z$8&lt;=$F113, EDATE(Z$8,3)-1&gt;=$E113),IF((INT(DATEDIF(DATE(YEAR($E113), 1+3*INT((MONTH($E113)-1)/3), 1),Z$8,"m")/3)+1)&lt;=INT(($H113*(INT(DATEDIF(DATE(YEAR($E113), 1+3*INT((MONTH($E113)-1)/3), 1),DATE(YEAR($F113), 1+3*INT((MONTH($F113)-1)/3), 1),"m")/3)+1))),2,IF(AND((INT(DATEDIF(DATE(YEAR($E113), 1+3*INT((MONTH($E113)-1)/3), 1),Z$8,"m")/3)+1)=INT(($H113*(INT(DATEDIF(DATE(YEAR($E113),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A113" s="19">
        <f>IF(OR($E113="", $F113="", AA$8=""),"",IF(AND(AA$8&lt;=$F113, EDATE(AA$8,3)-1&gt;=$E113),IF((INT(DATEDIF(DATE(YEAR($E113), 1+3*INT((MONTH($E113)-1)/3), 1),AA$8,"m")/3)+1)&lt;=INT(($H113*(INT(DATEDIF(DATE(YEAR($E113), 1+3*INT((MONTH($E113)-1)/3), 1),DATE(YEAR($F113), 1+3*INT((MONTH($F113)-1)/3), 1),"m")/3)+1))),2,IF(AND((INT(DATEDIF(DATE(YEAR($E113), 1+3*INT((MONTH($E113)-1)/3), 1),AA$8,"m")/3)+1)=INT(($H113*(INT(DATEDIF(DATE(YEAR($E113),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B113" s="19">
        <f>IF(OR($E113="", $F113="", AB$8=""),"",IF(AND(AB$8&lt;=$F113, EDATE(AB$8,3)-1&gt;=$E113),IF((INT(DATEDIF(DATE(YEAR($E113), 1+3*INT((MONTH($E113)-1)/3), 1),AB$8,"m")/3)+1)&lt;=INT(($H113*(INT(DATEDIF(DATE(YEAR($E113), 1+3*INT((MONTH($E113)-1)/3), 1),DATE(YEAR($F113), 1+3*INT((MONTH($F113)-1)/3), 1),"m")/3)+1))),2,IF(AND((INT(DATEDIF(DATE(YEAR($E113), 1+3*INT((MONTH($E113)-1)/3), 1),AB$8,"m")/3)+1)=INT(($H113*(INT(DATEDIF(DATE(YEAR($E113),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C113" s="19">
        <f>IF(OR($E113="", $F113="", AC$8=""),"",IF(AND(AC$8&lt;=$F113, EDATE(AC$8,3)-1&gt;=$E113),IF((INT(DATEDIF(DATE(YEAR($E113), 1+3*INT((MONTH($E113)-1)/3), 1),AC$8,"m")/3)+1)&lt;=INT(($H113*(INT(DATEDIF(DATE(YEAR($E113), 1+3*INT((MONTH($E113)-1)/3), 1),DATE(YEAR($F113), 1+3*INT((MONTH($F113)-1)/3), 1),"m")/3)+1))),2,IF(AND((INT(DATEDIF(DATE(YEAR($E113), 1+3*INT((MONTH($E113)-1)/3), 1),AC$8,"m")/3)+1)=INT(($H113*(INT(DATEDIF(DATE(YEAR($E113),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D113" s="19">
        <f>IF(OR($E113="", $F113="", AD$8=""),"",IF(AND(AD$8&lt;=$F113, EDATE(AD$8,3)-1&gt;=$E113),IF((INT(DATEDIF(DATE(YEAR($E113), 1+3*INT((MONTH($E113)-1)/3), 1),AD$8,"m")/3)+1)&lt;=INT(($H113*(INT(DATEDIF(DATE(YEAR($E113), 1+3*INT((MONTH($E113)-1)/3), 1),DATE(YEAR($F113), 1+3*INT((MONTH($F113)-1)/3), 1),"m")/3)+1))),2,IF(AND((INT(DATEDIF(DATE(YEAR($E113), 1+3*INT((MONTH($E113)-1)/3), 1),AD$8,"m")/3)+1)=INT(($H113*(INT(DATEDIF(DATE(YEAR($E113),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E113" s="19">
        <f>IF(OR($E113="", $F113="", AE$8=""),"",IF(AND(AE$8&lt;=$F113, EDATE(AE$8,3)-1&gt;=$E113),IF((INT(DATEDIF(DATE(YEAR($E113), 1+3*INT((MONTH($E113)-1)/3), 1),AE$8,"m")/3)+1)&lt;=INT(($H113*(INT(DATEDIF(DATE(YEAR($E113), 1+3*INT((MONTH($E113)-1)/3), 1),DATE(YEAR($F113), 1+3*INT((MONTH($F113)-1)/3), 1),"m")/3)+1))),2,IF(AND((INT(DATEDIF(DATE(YEAR($E113), 1+3*INT((MONTH($E113)-1)/3), 1),AE$8,"m")/3)+1)=INT(($H113*(INT(DATEDIF(DATE(YEAR($E113),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F113" s="19">
        <f>IF(OR($E113="", $F113="", AF$8=""),"",IF(AND(AF$8&lt;=$F113, EDATE(AF$8,3)-1&gt;=$E113),IF((INT(DATEDIF(DATE(YEAR($E113), 1+3*INT((MONTH($E113)-1)/3), 1),AF$8,"m")/3)+1)&lt;=INT(($H113*(INT(DATEDIF(DATE(YEAR($E113), 1+3*INT((MONTH($E113)-1)/3), 1),DATE(YEAR($F113), 1+3*INT((MONTH($F113)-1)/3), 1),"m")/3)+1))),2,IF(AND((INT(DATEDIF(DATE(YEAR($E113), 1+3*INT((MONTH($E113)-1)/3), 1),AF$8,"m")/3)+1)=INT(($H113*(INT(DATEDIF(DATE(YEAR($E113),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G113" s="19">
        <f>IF(OR($E113="", $F113="", AG$8=""),"",IF(AND(AG$8&lt;=$F113, EDATE(AG$8,3)-1&gt;=$E113),IF((INT(DATEDIF(DATE(YEAR($E113), 1+3*INT((MONTH($E113)-1)/3), 1),AG$8,"m")/3)+1)&lt;=INT(($H113*(INT(DATEDIF(DATE(YEAR($E113), 1+3*INT((MONTH($E113)-1)/3), 1),DATE(YEAR($F113), 1+3*INT((MONTH($F113)-1)/3), 1),"m")/3)+1))),2,IF(AND((INT(DATEDIF(DATE(YEAR($E113), 1+3*INT((MONTH($E113)-1)/3), 1),AG$8,"m")/3)+1)=INT(($H113*(INT(DATEDIF(DATE(YEAR($E113),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H113" s="19">
        <f>IF(OR($E113="", $F113="", AH$8=""),"",IF(AND(AH$8&lt;=$F113, EDATE(AH$8,3)-1&gt;=$E113),IF((INT(DATEDIF(DATE(YEAR($E113), 1+3*INT((MONTH($E113)-1)/3), 1),AH$8,"m")/3)+1)&lt;=INT(($H113*(INT(DATEDIF(DATE(YEAR($E113), 1+3*INT((MONTH($E113)-1)/3), 1),DATE(YEAR($F113), 1+3*INT((MONTH($F113)-1)/3), 1),"m")/3)+1))),2,IF(AND((INT(DATEDIF(DATE(YEAR($E113), 1+3*INT((MONTH($E113)-1)/3), 1),AH$8,"m")/3)+1)=INT(($H113*(INT(DATEDIF(DATE(YEAR($E113),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I113" s="19">
        <f>IF(OR($E113="", $F113="", AI$8=""),"",IF(AND(AI$8&lt;=$F113, EDATE(AI$8,3)-1&gt;=$E113),IF((INT(DATEDIF(DATE(YEAR($E113), 1+3*INT((MONTH($E113)-1)/3), 1),AI$8,"m")/3)+1)&lt;=INT(($H113*(INT(DATEDIF(DATE(YEAR($E113), 1+3*INT((MONTH($E113)-1)/3), 1),DATE(YEAR($F113), 1+3*INT((MONTH($F113)-1)/3), 1),"m")/3)+1))),2,IF(AND((INT(DATEDIF(DATE(YEAR($E113), 1+3*INT((MONTH($E113)-1)/3), 1),AI$8,"m")/3)+1)=INT(($H113*(INT(DATEDIF(DATE(YEAR($E113),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  <c r="AJ113" s="19">
        <f>IF(OR($E113="", $F113="", AJ$8=""),"",IF(AND(AJ$8&lt;=$F113, EDATE(AJ$8,3)-1&gt;=$E113),IF((INT(DATEDIF(DATE(YEAR($E113), 1+3*INT((MONTH($E113)-1)/3), 1),AJ$8,"m")/3)+1)&lt;=INT(($H113*(INT(DATEDIF(DATE(YEAR($E113), 1+3*INT((MONTH($E113)-1)/3), 1),DATE(YEAR($F113), 1+3*INT((MONTH($F113)-1)/3), 1),"m")/3)+1))),2,IF(AND((INT(DATEDIF(DATE(YEAR($E113), 1+3*INT((MONTH($E113)-1)/3), 1),AJ$8,"m")/3)+1)=INT(($H113*(INT(DATEDIF(DATE(YEAR($E113), 1+3*INT((MONTH($E113)-1)/3), 1),DATE(YEAR($F113), 1+3*INT((MONTH($F113)-1)/3), 1),"m")/3)+1)))+1,(($H113*(INT(DATEDIF(DATE(YEAR($E113), 1+3*INT((MONTH($E113)-1)/3), 1),DATE(YEAR($F113), 1+3*INT((MONTH($F113)-1)/3), 1),"m")/3)+1))-INT(($H113*(INT(DATEDIF(DATE(YEAR($E113), 1+3*INT((MONTH($E113)-1)/3), 1),DATE(YEAR($F113), 1+3*INT((MONTH($F113)-1)/3), 1),"m")/3)+1)))&gt;0)),3,1)),""))</f>
        <v/>
      </c>
    </row>
    <row r="114">
      <c r="A114" s="14">
        <f>IF(Datos!A109="","",Datos!A109)</f>
        <v/>
      </c>
      <c r="B114" s="15">
        <f>IF(Datos!B109="","",Datos!B109)</f>
        <v/>
      </c>
      <c r="C114" s="15">
        <f>IF(Datos!C109="","",Datos!C109)</f>
        <v/>
      </c>
      <c r="D114" s="15">
        <f>IF(Datos!D109="","",Datos!D109)</f>
        <v/>
      </c>
      <c r="E114" s="16">
        <f>IF(Datos!E109="","",Datos!E109)</f>
        <v/>
      </c>
      <c r="F114" s="16">
        <f>IF(Datos!F109="","",Datos!F109)</f>
        <v/>
      </c>
      <c r="G114" s="17">
        <f>IF(Datos!G109="","",Datos!G109)</f>
        <v/>
      </c>
      <c r="H114" s="18">
        <f>IF(Datos!H109="","",Datos!H109)</f>
        <v/>
      </c>
      <c r="I114" s="14">
        <f>IF(Datos!I109="","",Datos!I109)</f>
        <v/>
      </c>
      <c r="J114" s="14">
        <f>IF(Datos!J109="","",Datos!J109)</f>
        <v/>
      </c>
      <c r="K114" s="14">
        <f>IF(Datos!L109="","",Datos!L109)</f>
        <v/>
      </c>
      <c r="L114" s="15">
        <f>IF(Datos!N109="","",Datos!N109)</f>
        <v/>
      </c>
      <c r="M114" s="19">
        <f>IF(OR($E114="", $F114="", M$8=""),"",IF(AND(M$8&lt;=$F114, EDATE(M$8,3)-1&gt;=$E114),IF((INT(DATEDIF(DATE(YEAR($E114), 1+3*INT((MONTH($E114)-1)/3), 1),M$8,"m")/3)+1)&lt;=INT(($H114*(INT(DATEDIF(DATE(YEAR($E114), 1+3*INT((MONTH($E114)-1)/3), 1),DATE(YEAR($F114), 1+3*INT((MONTH($F114)-1)/3), 1),"m")/3)+1))),2,IF(AND((INT(DATEDIF(DATE(YEAR($E114), 1+3*INT((MONTH($E114)-1)/3), 1),M$8,"m")/3)+1)=INT(($H114*(INT(DATEDIF(DATE(YEAR($E114),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N114" s="19">
        <f>IF(OR($E114="", $F114="", N$8=""),"",IF(AND(N$8&lt;=$F114, EDATE(N$8,3)-1&gt;=$E114),IF((INT(DATEDIF(DATE(YEAR($E114), 1+3*INT((MONTH($E114)-1)/3), 1),N$8,"m")/3)+1)&lt;=INT(($H114*(INT(DATEDIF(DATE(YEAR($E114), 1+3*INT((MONTH($E114)-1)/3), 1),DATE(YEAR($F114), 1+3*INT((MONTH($F114)-1)/3), 1),"m")/3)+1))),2,IF(AND((INT(DATEDIF(DATE(YEAR($E114), 1+3*INT((MONTH($E114)-1)/3), 1),N$8,"m")/3)+1)=INT(($H114*(INT(DATEDIF(DATE(YEAR($E114),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O114" s="19">
        <f>IF(OR($E114="", $F114="", O$8=""),"",IF(AND(O$8&lt;=$F114, EDATE(O$8,3)-1&gt;=$E114),IF((INT(DATEDIF(DATE(YEAR($E114), 1+3*INT((MONTH($E114)-1)/3), 1),O$8,"m")/3)+1)&lt;=INT(($H114*(INT(DATEDIF(DATE(YEAR($E114), 1+3*INT((MONTH($E114)-1)/3), 1),DATE(YEAR($F114), 1+3*INT((MONTH($F114)-1)/3), 1),"m")/3)+1))),2,IF(AND((INT(DATEDIF(DATE(YEAR($E114), 1+3*INT((MONTH($E114)-1)/3), 1),O$8,"m")/3)+1)=INT(($H114*(INT(DATEDIF(DATE(YEAR($E114),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P114" s="19">
        <f>IF(OR($E114="", $F114="", P$8=""),"",IF(AND(P$8&lt;=$F114, EDATE(P$8,3)-1&gt;=$E114),IF((INT(DATEDIF(DATE(YEAR($E114), 1+3*INT((MONTH($E114)-1)/3), 1),P$8,"m")/3)+1)&lt;=INT(($H114*(INT(DATEDIF(DATE(YEAR($E114), 1+3*INT((MONTH($E114)-1)/3), 1),DATE(YEAR($F114), 1+3*INT((MONTH($F114)-1)/3), 1),"m")/3)+1))),2,IF(AND((INT(DATEDIF(DATE(YEAR($E114), 1+3*INT((MONTH($E114)-1)/3), 1),P$8,"m")/3)+1)=INT(($H114*(INT(DATEDIF(DATE(YEAR($E114),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Q114" s="19">
        <f>IF(OR($E114="", $F114="", Q$8=""),"",IF(AND(Q$8&lt;=$F114, EDATE(Q$8,3)-1&gt;=$E114),IF((INT(DATEDIF(DATE(YEAR($E114), 1+3*INT((MONTH($E114)-1)/3), 1),Q$8,"m")/3)+1)&lt;=INT(($H114*(INT(DATEDIF(DATE(YEAR($E114), 1+3*INT((MONTH($E114)-1)/3), 1),DATE(YEAR($F114), 1+3*INT((MONTH($F114)-1)/3), 1),"m")/3)+1))),2,IF(AND((INT(DATEDIF(DATE(YEAR($E114), 1+3*INT((MONTH($E114)-1)/3), 1),Q$8,"m")/3)+1)=INT(($H114*(INT(DATEDIF(DATE(YEAR($E114),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R114" s="19">
        <f>IF(OR($E114="", $F114="", R$8=""),"",IF(AND(R$8&lt;=$F114, EDATE(R$8,3)-1&gt;=$E114),IF((INT(DATEDIF(DATE(YEAR($E114), 1+3*INT((MONTH($E114)-1)/3), 1),R$8,"m")/3)+1)&lt;=INT(($H114*(INT(DATEDIF(DATE(YEAR($E114), 1+3*INT((MONTH($E114)-1)/3), 1),DATE(YEAR($F114), 1+3*INT((MONTH($F114)-1)/3), 1),"m")/3)+1))),2,IF(AND((INT(DATEDIF(DATE(YEAR($E114), 1+3*INT((MONTH($E114)-1)/3), 1),R$8,"m")/3)+1)=INT(($H114*(INT(DATEDIF(DATE(YEAR($E114),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S114" s="19">
        <f>IF(OR($E114="", $F114="", S$8=""),"",IF(AND(S$8&lt;=$F114, EDATE(S$8,3)-1&gt;=$E114),IF((INT(DATEDIF(DATE(YEAR($E114), 1+3*INT((MONTH($E114)-1)/3), 1),S$8,"m")/3)+1)&lt;=INT(($H114*(INT(DATEDIF(DATE(YEAR($E114), 1+3*INT((MONTH($E114)-1)/3), 1),DATE(YEAR($F114), 1+3*INT((MONTH($F114)-1)/3), 1),"m")/3)+1))),2,IF(AND((INT(DATEDIF(DATE(YEAR($E114), 1+3*INT((MONTH($E114)-1)/3), 1),S$8,"m")/3)+1)=INT(($H114*(INT(DATEDIF(DATE(YEAR($E114),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T114" s="19">
        <f>IF(OR($E114="", $F114="", T$8=""),"",IF(AND(T$8&lt;=$F114, EDATE(T$8,3)-1&gt;=$E114),IF((INT(DATEDIF(DATE(YEAR($E114), 1+3*INT((MONTH($E114)-1)/3), 1),T$8,"m")/3)+1)&lt;=INT(($H114*(INT(DATEDIF(DATE(YEAR($E114), 1+3*INT((MONTH($E114)-1)/3), 1),DATE(YEAR($F114), 1+3*INT((MONTH($F114)-1)/3), 1),"m")/3)+1))),2,IF(AND((INT(DATEDIF(DATE(YEAR($E114), 1+3*INT((MONTH($E114)-1)/3), 1),T$8,"m")/3)+1)=INT(($H114*(INT(DATEDIF(DATE(YEAR($E114),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U114" s="19">
        <f>IF(OR($E114="", $F114="", U$8=""),"",IF(AND(U$8&lt;=$F114, EDATE(U$8,3)-1&gt;=$E114),IF((INT(DATEDIF(DATE(YEAR($E114), 1+3*INT((MONTH($E114)-1)/3), 1),U$8,"m")/3)+1)&lt;=INT(($H114*(INT(DATEDIF(DATE(YEAR($E114), 1+3*INT((MONTH($E114)-1)/3), 1),DATE(YEAR($F114), 1+3*INT((MONTH($F114)-1)/3), 1),"m")/3)+1))),2,IF(AND((INT(DATEDIF(DATE(YEAR($E114), 1+3*INT((MONTH($E114)-1)/3), 1),U$8,"m")/3)+1)=INT(($H114*(INT(DATEDIF(DATE(YEAR($E114),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V114" s="19">
        <f>IF(OR($E114="", $F114="", V$8=""),"",IF(AND(V$8&lt;=$F114, EDATE(V$8,3)-1&gt;=$E114),IF((INT(DATEDIF(DATE(YEAR($E114), 1+3*INT((MONTH($E114)-1)/3), 1),V$8,"m")/3)+1)&lt;=INT(($H114*(INT(DATEDIF(DATE(YEAR($E114), 1+3*INT((MONTH($E114)-1)/3), 1),DATE(YEAR($F114), 1+3*INT((MONTH($F114)-1)/3), 1),"m")/3)+1))),2,IF(AND((INT(DATEDIF(DATE(YEAR($E114), 1+3*INT((MONTH($E114)-1)/3), 1),V$8,"m")/3)+1)=INT(($H114*(INT(DATEDIF(DATE(YEAR($E114),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W114" s="19">
        <f>IF(OR($E114="", $F114="", W$8=""),"",IF(AND(W$8&lt;=$F114, EDATE(W$8,3)-1&gt;=$E114),IF((INT(DATEDIF(DATE(YEAR($E114), 1+3*INT((MONTH($E114)-1)/3), 1),W$8,"m")/3)+1)&lt;=INT(($H114*(INT(DATEDIF(DATE(YEAR($E114), 1+3*INT((MONTH($E114)-1)/3), 1),DATE(YEAR($F114), 1+3*INT((MONTH($F114)-1)/3), 1),"m")/3)+1))),2,IF(AND((INT(DATEDIF(DATE(YEAR($E114), 1+3*INT((MONTH($E114)-1)/3), 1),W$8,"m")/3)+1)=INT(($H114*(INT(DATEDIF(DATE(YEAR($E114),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X114" s="19">
        <f>IF(OR($E114="", $F114="", X$8=""),"",IF(AND(X$8&lt;=$F114, EDATE(X$8,3)-1&gt;=$E114),IF((INT(DATEDIF(DATE(YEAR($E114), 1+3*INT((MONTH($E114)-1)/3), 1),X$8,"m")/3)+1)&lt;=INT(($H114*(INT(DATEDIF(DATE(YEAR($E114), 1+3*INT((MONTH($E114)-1)/3), 1),DATE(YEAR($F114), 1+3*INT((MONTH($F114)-1)/3), 1),"m")/3)+1))),2,IF(AND((INT(DATEDIF(DATE(YEAR($E114), 1+3*INT((MONTH($E114)-1)/3), 1),X$8,"m")/3)+1)=INT(($H114*(INT(DATEDIF(DATE(YEAR($E114),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Y114" s="19">
        <f>IF(OR($E114="", $F114="", Y$8=""),"",IF(AND(Y$8&lt;=$F114, EDATE(Y$8,3)-1&gt;=$E114),IF((INT(DATEDIF(DATE(YEAR($E114), 1+3*INT((MONTH($E114)-1)/3), 1),Y$8,"m")/3)+1)&lt;=INT(($H114*(INT(DATEDIF(DATE(YEAR($E114), 1+3*INT((MONTH($E114)-1)/3), 1),DATE(YEAR($F114), 1+3*INT((MONTH($F114)-1)/3), 1),"m")/3)+1))),2,IF(AND((INT(DATEDIF(DATE(YEAR($E114), 1+3*INT((MONTH($E114)-1)/3), 1),Y$8,"m")/3)+1)=INT(($H114*(INT(DATEDIF(DATE(YEAR($E114),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Z114" s="19">
        <f>IF(OR($E114="", $F114="", Z$8=""),"",IF(AND(Z$8&lt;=$F114, EDATE(Z$8,3)-1&gt;=$E114),IF((INT(DATEDIF(DATE(YEAR($E114), 1+3*INT((MONTH($E114)-1)/3), 1),Z$8,"m")/3)+1)&lt;=INT(($H114*(INT(DATEDIF(DATE(YEAR($E114), 1+3*INT((MONTH($E114)-1)/3), 1),DATE(YEAR($F114), 1+3*INT((MONTH($F114)-1)/3), 1),"m")/3)+1))),2,IF(AND((INT(DATEDIF(DATE(YEAR($E114), 1+3*INT((MONTH($E114)-1)/3), 1),Z$8,"m")/3)+1)=INT(($H114*(INT(DATEDIF(DATE(YEAR($E114),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A114" s="19">
        <f>IF(OR($E114="", $F114="", AA$8=""),"",IF(AND(AA$8&lt;=$F114, EDATE(AA$8,3)-1&gt;=$E114),IF((INT(DATEDIF(DATE(YEAR($E114), 1+3*INT((MONTH($E114)-1)/3), 1),AA$8,"m")/3)+1)&lt;=INT(($H114*(INT(DATEDIF(DATE(YEAR($E114), 1+3*INT((MONTH($E114)-1)/3), 1),DATE(YEAR($F114), 1+3*INT((MONTH($F114)-1)/3), 1),"m")/3)+1))),2,IF(AND((INT(DATEDIF(DATE(YEAR($E114), 1+3*INT((MONTH($E114)-1)/3), 1),AA$8,"m")/3)+1)=INT(($H114*(INT(DATEDIF(DATE(YEAR($E114),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B114" s="19">
        <f>IF(OR($E114="", $F114="", AB$8=""),"",IF(AND(AB$8&lt;=$F114, EDATE(AB$8,3)-1&gt;=$E114),IF((INT(DATEDIF(DATE(YEAR($E114), 1+3*INT((MONTH($E114)-1)/3), 1),AB$8,"m")/3)+1)&lt;=INT(($H114*(INT(DATEDIF(DATE(YEAR($E114), 1+3*INT((MONTH($E114)-1)/3), 1),DATE(YEAR($F114), 1+3*INT((MONTH($F114)-1)/3), 1),"m")/3)+1))),2,IF(AND((INT(DATEDIF(DATE(YEAR($E114), 1+3*INT((MONTH($E114)-1)/3), 1),AB$8,"m")/3)+1)=INT(($H114*(INT(DATEDIF(DATE(YEAR($E114),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C114" s="19">
        <f>IF(OR($E114="", $F114="", AC$8=""),"",IF(AND(AC$8&lt;=$F114, EDATE(AC$8,3)-1&gt;=$E114),IF((INT(DATEDIF(DATE(YEAR($E114), 1+3*INT((MONTH($E114)-1)/3), 1),AC$8,"m")/3)+1)&lt;=INT(($H114*(INT(DATEDIF(DATE(YEAR($E114), 1+3*INT((MONTH($E114)-1)/3), 1),DATE(YEAR($F114), 1+3*INT((MONTH($F114)-1)/3), 1),"m")/3)+1))),2,IF(AND((INT(DATEDIF(DATE(YEAR($E114), 1+3*INT((MONTH($E114)-1)/3), 1),AC$8,"m")/3)+1)=INT(($H114*(INT(DATEDIF(DATE(YEAR($E114),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D114" s="19">
        <f>IF(OR($E114="", $F114="", AD$8=""),"",IF(AND(AD$8&lt;=$F114, EDATE(AD$8,3)-1&gt;=$E114),IF((INT(DATEDIF(DATE(YEAR($E114), 1+3*INT((MONTH($E114)-1)/3), 1),AD$8,"m")/3)+1)&lt;=INT(($H114*(INT(DATEDIF(DATE(YEAR($E114), 1+3*INT((MONTH($E114)-1)/3), 1),DATE(YEAR($F114), 1+3*INT((MONTH($F114)-1)/3), 1),"m")/3)+1))),2,IF(AND((INT(DATEDIF(DATE(YEAR($E114), 1+3*INT((MONTH($E114)-1)/3), 1),AD$8,"m")/3)+1)=INT(($H114*(INT(DATEDIF(DATE(YEAR($E114),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E114" s="19">
        <f>IF(OR($E114="", $F114="", AE$8=""),"",IF(AND(AE$8&lt;=$F114, EDATE(AE$8,3)-1&gt;=$E114),IF((INT(DATEDIF(DATE(YEAR($E114), 1+3*INT((MONTH($E114)-1)/3), 1),AE$8,"m")/3)+1)&lt;=INT(($H114*(INT(DATEDIF(DATE(YEAR($E114), 1+3*INT((MONTH($E114)-1)/3), 1),DATE(YEAR($F114), 1+3*INT((MONTH($F114)-1)/3), 1),"m")/3)+1))),2,IF(AND((INT(DATEDIF(DATE(YEAR($E114), 1+3*INT((MONTH($E114)-1)/3), 1),AE$8,"m")/3)+1)=INT(($H114*(INT(DATEDIF(DATE(YEAR($E114),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F114" s="19">
        <f>IF(OR($E114="", $F114="", AF$8=""),"",IF(AND(AF$8&lt;=$F114, EDATE(AF$8,3)-1&gt;=$E114),IF((INT(DATEDIF(DATE(YEAR($E114), 1+3*INT((MONTH($E114)-1)/3), 1),AF$8,"m")/3)+1)&lt;=INT(($H114*(INT(DATEDIF(DATE(YEAR($E114), 1+3*INT((MONTH($E114)-1)/3), 1),DATE(YEAR($F114), 1+3*INT((MONTH($F114)-1)/3), 1),"m")/3)+1))),2,IF(AND((INT(DATEDIF(DATE(YEAR($E114), 1+3*INT((MONTH($E114)-1)/3), 1),AF$8,"m")/3)+1)=INT(($H114*(INT(DATEDIF(DATE(YEAR($E114),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G114" s="19">
        <f>IF(OR($E114="", $F114="", AG$8=""),"",IF(AND(AG$8&lt;=$F114, EDATE(AG$8,3)-1&gt;=$E114),IF((INT(DATEDIF(DATE(YEAR($E114), 1+3*INT((MONTH($E114)-1)/3), 1),AG$8,"m")/3)+1)&lt;=INT(($H114*(INT(DATEDIF(DATE(YEAR($E114), 1+3*INT((MONTH($E114)-1)/3), 1),DATE(YEAR($F114), 1+3*INT((MONTH($F114)-1)/3), 1),"m")/3)+1))),2,IF(AND((INT(DATEDIF(DATE(YEAR($E114), 1+3*INT((MONTH($E114)-1)/3), 1),AG$8,"m")/3)+1)=INT(($H114*(INT(DATEDIF(DATE(YEAR($E114),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H114" s="19">
        <f>IF(OR($E114="", $F114="", AH$8=""),"",IF(AND(AH$8&lt;=$F114, EDATE(AH$8,3)-1&gt;=$E114),IF((INT(DATEDIF(DATE(YEAR($E114), 1+3*INT((MONTH($E114)-1)/3), 1),AH$8,"m")/3)+1)&lt;=INT(($H114*(INT(DATEDIF(DATE(YEAR($E114), 1+3*INT((MONTH($E114)-1)/3), 1),DATE(YEAR($F114), 1+3*INT((MONTH($F114)-1)/3), 1),"m")/3)+1))),2,IF(AND((INT(DATEDIF(DATE(YEAR($E114), 1+3*INT((MONTH($E114)-1)/3), 1),AH$8,"m")/3)+1)=INT(($H114*(INT(DATEDIF(DATE(YEAR($E114),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I114" s="19">
        <f>IF(OR($E114="", $F114="", AI$8=""),"",IF(AND(AI$8&lt;=$F114, EDATE(AI$8,3)-1&gt;=$E114),IF((INT(DATEDIF(DATE(YEAR($E114), 1+3*INT((MONTH($E114)-1)/3), 1),AI$8,"m")/3)+1)&lt;=INT(($H114*(INT(DATEDIF(DATE(YEAR($E114), 1+3*INT((MONTH($E114)-1)/3), 1),DATE(YEAR($F114), 1+3*INT((MONTH($F114)-1)/3), 1),"m")/3)+1))),2,IF(AND((INT(DATEDIF(DATE(YEAR($E114), 1+3*INT((MONTH($E114)-1)/3), 1),AI$8,"m")/3)+1)=INT(($H114*(INT(DATEDIF(DATE(YEAR($E114),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  <c r="AJ114" s="19">
        <f>IF(OR($E114="", $F114="", AJ$8=""),"",IF(AND(AJ$8&lt;=$F114, EDATE(AJ$8,3)-1&gt;=$E114),IF((INT(DATEDIF(DATE(YEAR($E114), 1+3*INT((MONTH($E114)-1)/3), 1),AJ$8,"m")/3)+1)&lt;=INT(($H114*(INT(DATEDIF(DATE(YEAR($E114), 1+3*INT((MONTH($E114)-1)/3), 1),DATE(YEAR($F114), 1+3*INT((MONTH($F114)-1)/3), 1),"m")/3)+1))),2,IF(AND((INT(DATEDIF(DATE(YEAR($E114), 1+3*INT((MONTH($E114)-1)/3), 1),AJ$8,"m")/3)+1)=INT(($H114*(INT(DATEDIF(DATE(YEAR($E114), 1+3*INT((MONTH($E114)-1)/3), 1),DATE(YEAR($F114), 1+3*INT((MONTH($F114)-1)/3), 1),"m")/3)+1)))+1,(($H114*(INT(DATEDIF(DATE(YEAR($E114), 1+3*INT((MONTH($E114)-1)/3), 1),DATE(YEAR($F114), 1+3*INT((MONTH($F114)-1)/3), 1),"m")/3)+1))-INT(($H114*(INT(DATEDIF(DATE(YEAR($E114), 1+3*INT((MONTH($E114)-1)/3), 1),DATE(YEAR($F114), 1+3*INT((MONTH($F114)-1)/3), 1),"m")/3)+1)))&gt;0)),3,1)),""))</f>
        <v/>
      </c>
    </row>
    <row r="115">
      <c r="A115" s="14">
        <f>IF(Datos!A110="","",Datos!A110)</f>
        <v/>
      </c>
      <c r="B115" s="15">
        <f>IF(Datos!B110="","",Datos!B110)</f>
        <v/>
      </c>
      <c r="C115" s="15">
        <f>IF(Datos!C110="","",Datos!C110)</f>
        <v/>
      </c>
      <c r="D115" s="15">
        <f>IF(Datos!D110="","",Datos!D110)</f>
        <v/>
      </c>
      <c r="E115" s="16">
        <f>IF(Datos!E110="","",Datos!E110)</f>
        <v/>
      </c>
      <c r="F115" s="16">
        <f>IF(Datos!F110="","",Datos!F110)</f>
        <v/>
      </c>
      <c r="G115" s="17">
        <f>IF(Datos!G110="","",Datos!G110)</f>
        <v/>
      </c>
      <c r="H115" s="18">
        <f>IF(Datos!H110="","",Datos!H110)</f>
        <v/>
      </c>
      <c r="I115" s="14">
        <f>IF(Datos!I110="","",Datos!I110)</f>
        <v/>
      </c>
      <c r="J115" s="14">
        <f>IF(Datos!J110="","",Datos!J110)</f>
        <v/>
      </c>
      <c r="K115" s="14">
        <f>IF(Datos!L110="","",Datos!L110)</f>
        <v/>
      </c>
      <c r="L115" s="15">
        <f>IF(Datos!N110="","",Datos!N110)</f>
        <v/>
      </c>
      <c r="M115" s="19">
        <f>IF(OR($E115="", $F115="", M$8=""),"",IF(AND(M$8&lt;=$F115, EDATE(M$8,3)-1&gt;=$E115),IF((INT(DATEDIF(DATE(YEAR($E115), 1+3*INT((MONTH($E115)-1)/3), 1),M$8,"m")/3)+1)&lt;=INT(($H115*(INT(DATEDIF(DATE(YEAR($E115), 1+3*INT((MONTH($E115)-1)/3), 1),DATE(YEAR($F115), 1+3*INT((MONTH($F115)-1)/3), 1),"m")/3)+1))),2,IF(AND((INT(DATEDIF(DATE(YEAR($E115), 1+3*INT((MONTH($E115)-1)/3), 1),M$8,"m")/3)+1)=INT(($H115*(INT(DATEDIF(DATE(YEAR($E115),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N115" s="19">
        <f>IF(OR($E115="", $F115="", N$8=""),"",IF(AND(N$8&lt;=$F115, EDATE(N$8,3)-1&gt;=$E115),IF((INT(DATEDIF(DATE(YEAR($E115), 1+3*INT((MONTH($E115)-1)/3), 1),N$8,"m")/3)+1)&lt;=INT(($H115*(INT(DATEDIF(DATE(YEAR($E115), 1+3*INT((MONTH($E115)-1)/3), 1),DATE(YEAR($F115), 1+3*INT((MONTH($F115)-1)/3), 1),"m")/3)+1))),2,IF(AND((INT(DATEDIF(DATE(YEAR($E115), 1+3*INT((MONTH($E115)-1)/3), 1),N$8,"m")/3)+1)=INT(($H115*(INT(DATEDIF(DATE(YEAR($E115),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O115" s="19">
        <f>IF(OR($E115="", $F115="", O$8=""),"",IF(AND(O$8&lt;=$F115, EDATE(O$8,3)-1&gt;=$E115),IF((INT(DATEDIF(DATE(YEAR($E115), 1+3*INT((MONTH($E115)-1)/3), 1),O$8,"m")/3)+1)&lt;=INT(($H115*(INT(DATEDIF(DATE(YEAR($E115), 1+3*INT((MONTH($E115)-1)/3), 1),DATE(YEAR($F115), 1+3*INT((MONTH($F115)-1)/3), 1),"m")/3)+1))),2,IF(AND((INT(DATEDIF(DATE(YEAR($E115), 1+3*INT((MONTH($E115)-1)/3), 1),O$8,"m")/3)+1)=INT(($H115*(INT(DATEDIF(DATE(YEAR($E115),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P115" s="19">
        <f>IF(OR($E115="", $F115="", P$8=""),"",IF(AND(P$8&lt;=$F115, EDATE(P$8,3)-1&gt;=$E115),IF((INT(DATEDIF(DATE(YEAR($E115), 1+3*INT((MONTH($E115)-1)/3), 1),P$8,"m")/3)+1)&lt;=INT(($H115*(INT(DATEDIF(DATE(YEAR($E115), 1+3*INT((MONTH($E115)-1)/3), 1),DATE(YEAR($F115), 1+3*INT((MONTH($F115)-1)/3), 1),"m")/3)+1))),2,IF(AND((INT(DATEDIF(DATE(YEAR($E115), 1+3*INT((MONTH($E115)-1)/3), 1),P$8,"m")/3)+1)=INT(($H115*(INT(DATEDIF(DATE(YEAR($E115),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Q115" s="19">
        <f>IF(OR($E115="", $F115="", Q$8=""),"",IF(AND(Q$8&lt;=$F115, EDATE(Q$8,3)-1&gt;=$E115),IF((INT(DATEDIF(DATE(YEAR($E115), 1+3*INT((MONTH($E115)-1)/3), 1),Q$8,"m")/3)+1)&lt;=INT(($H115*(INT(DATEDIF(DATE(YEAR($E115), 1+3*INT((MONTH($E115)-1)/3), 1),DATE(YEAR($F115), 1+3*INT((MONTH($F115)-1)/3), 1),"m")/3)+1))),2,IF(AND((INT(DATEDIF(DATE(YEAR($E115), 1+3*INT((MONTH($E115)-1)/3), 1),Q$8,"m")/3)+1)=INT(($H115*(INT(DATEDIF(DATE(YEAR($E115),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R115" s="19">
        <f>IF(OR($E115="", $F115="", R$8=""),"",IF(AND(R$8&lt;=$F115, EDATE(R$8,3)-1&gt;=$E115),IF((INT(DATEDIF(DATE(YEAR($E115), 1+3*INT((MONTH($E115)-1)/3), 1),R$8,"m")/3)+1)&lt;=INT(($H115*(INT(DATEDIF(DATE(YEAR($E115), 1+3*INT((MONTH($E115)-1)/3), 1),DATE(YEAR($F115), 1+3*INT((MONTH($F115)-1)/3), 1),"m")/3)+1))),2,IF(AND((INT(DATEDIF(DATE(YEAR($E115), 1+3*INT((MONTH($E115)-1)/3), 1),R$8,"m")/3)+1)=INT(($H115*(INT(DATEDIF(DATE(YEAR($E115),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S115" s="19">
        <f>IF(OR($E115="", $F115="", S$8=""),"",IF(AND(S$8&lt;=$F115, EDATE(S$8,3)-1&gt;=$E115),IF((INT(DATEDIF(DATE(YEAR($E115), 1+3*INT((MONTH($E115)-1)/3), 1),S$8,"m")/3)+1)&lt;=INT(($H115*(INT(DATEDIF(DATE(YEAR($E115), 1+3*INT((MONTH($E115)-1)/3), 1),DATE(YEAR($F115), 1+3*INT((MONTH($F115)-1)/3), 1),"m")/3)+1))),2,IF(AND((INT(DATEDIF(DATE(YEAR($E115), 1+3*INT((MONTH($E115)-1)/3), 1),S$8,"m")/3)+1)=INT(($H115*(INT(DATEDIF(DATE(YEAR($E115),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T115" s="19">
        <f>IF(OR($E115="", $F115="", T$8=""),"",IF(AND(T$8&lt;=$F115, EDATE(T$8,3)-1&gt;=$E115),IF((INT(DATEDIF(DATE(YEAR($E115), 1+3*INT((MONTH($E115)-1)/3), 1),T$8,"m")/3)+1)&lt;=INT(($H115*(INT(DATEDIF(DATE(YEAR($E115), 1+3*INT((MONTH($E115)-1)/3), 1),DATE(YEAR($F115), 1+3*INT((MONTH($F115)-1)/3), 1),"m")/3)+1))),2,IF(AND((INT(DATEDIF(DATE(YEAR($E115), 1+3*INT((MONTH($E115)-1)/3), 1),T$8,"m")/3)+1)=INT(($H115*(INT(DATEDIF(DATE(YEAR($E115),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U115" s="19">
        <f>IF(OR($E115="", $F115="", U$8=""),"",IF(AND(U$8&lt;=$F115, EDATE(U$8,3)-1&gt;=$E115),IF((INT(DATEDIF(DATE(YEAR($E115), 1+3*INT((MONTH($E115)-1)/3), 1),U$8,"m")/3)+1)&lt;=INT(($H115*(INT(DATEDIF(DATE(YEAR($E115), 1+3*INT((MONTH($E115)-1)/3), 1),DATE(YEAR($F115), 1+3*INT((MONTH($F115)-1)/3), 1),"m")/3)+1))),2,IF(AND((INT(DATEDIF(DATE(YEAR($E115), 1+3*INT((MONTH($E115)-1)/3), 1),U$8,"m")/3)+1)=INT(($H115*(INT(DATEDIF(DATE(YEAR($E115),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V115" s="19">
        <f>IF(OR($E115="", $F115="", V$8=""),"",IF(AND(V$8&lt;=$F115, EDATE(V$8,3)-1&gt;=$E115),IF((INT(DATEDIF(DATE(YEAR($E115), 1+3*INT((MONTH($E115)-1)/3), 1),V$8,"m")/3)+1)&lt;=INT(($H115*(INT(DATEDIF(DATE(YEAR($E115), 1+3*INT((MONTH($E115)-1)/3), 1),DATE(YEAR($F115), 1+3*INT((MONTH($F115)-1)/3), 1),"m")/3)+1))),2,IF(AND((INT(DATEDIF(DATE(YEAR($E115), 1+3*INT((MONTH($E115)-1)/3), 1),V$8,"m")/3)+1)=INT(($H115*(INT(DATEDIF(DATE(YEAR($E115),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W115" s="19">
        <f>IF(OR($E115="", $F115="", W$8=""),"",IF(AND(W$8&lt;=$F115, EDATE(W$8,3)-1&gt;=$E115),IF((INT(DATEDIF(DATE(YEAR($E115), 1+3*INT((MONTH($E115)-1)/3), 1),W$8,"m")/3)+1)&lt;=INT(($H115*(INT(DATEDIF(DATE(YEAR($E115), 1+3*INT((MONTH($E115)-1)/3), 1),DATE(YEAR($F115), 1+3*INT((MONTH($F115)-1)/3), 1),"m")/3)+1))),2,IF(AND((INT(DATEDIF(DATE(YEAR($E115), 1+3*INT((MONTH($E115)-1)/3), 1),W$8,"m")/3)+1)=INT(($H115*(INT(DATEDIF(DATE(YEAR($E115),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X115" s="19">
        <f>IF(OR($E115="", $F115="", X$8=""),"",IF(AND(X$8&lt;=$F115, EDATE(X$8,3)-1&gt;=$E115),IF((INT(DATEDIF(DATE(YEAR($E115), 1+3*INT((MONTH($E115)-1)/3), 1),X$8,"m")/3)+1)&lt;=INT(($H115*(INT(DATEDIF(DATE(YEAR($E115), 1+3*INT((MONTH($E115)-1)/3), 1),DATE(YEAR($F115), 1+3*INT((MONTH($F115)-1)/3), 1),"m")/3)+1))),2,IF(AND((INT(DATEDIF(DATE(YEAR($E115), 1+3*INT((MONTH($E115)-1)/3), 1),X$8,"m")/3)+1)=INT(($H115*(INT(DATEDIF(DATE(YEAR($E115),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Y115" s="19">
        <f>IF(OR($E115="", $F115="", Y$8=""),"",IF(AND(Y$8&lt;=$F115, EDATE(Y$8,3)-1&gt;=$E115),IF((INT(DATEDIF(DATE(YEAR($E115), 1+3*INT((MONTH($E115)-1)/3), 1),Y$8,"m")/3)+1)&lt;=INT(($H115*(INT(DATEDIF(DATE(YEAR($E115), 1+3*INT((MONTH($E115)-1)/3), 1),DATE(YEAR($F115), 1+3*INT((MONTH($F115)-1)/3), 1),"m")/3)+1))),2,IF(AND((INT(DATEDIF(DATE(YEAR($E115), 1+3*INT((MONTH($E115)-1)/3), 1),Y$8,"m")/3)+1)=INT(($H115*(INT(DATEDIF(DATE(YEAR($E115),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Z115" s="19">
        <f>IF(OR($E115="", $F115="", Z$8=""),"",IF(AND(Z$8&lt;=$F115, EDATE(Z$8,3)-1&gt;=$E115),IF((INT(DATEDIF(DATE(YEAR($E115), 1+3*INT((MONTH($E115)-1)/3), 1),Z$8,"m")/3)+1)&lt;=INT(($H115*(INT(DATEDIF(DATE(YEAR($E115), 1+3*INT((MONTH($E115)-1)/3), 1),DATE(YEAR($F115), 1+3*INT((MONTH($F115)-1)/3), 1),"m")/3)+1))),2,IF(AND((INT(DATEDIF(DATE(YEAR($E115), 1+3*INT((MONTH($E115)-1)/3), 1),Z$8,"m")/3)+1)=INT(($H115*(INT(DATEDIF(DATE(YEAR($E115),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A115" s="19">
        <f>IF(OR($E115="", $F115="", AA$8=""),"",IF(AND(AA$8&lt;=$F115, EDATE(AA$8,3)-1&gt;=$E115),IF((INT(DATEDIF(DATE(YEAR($E115), 1+3*INT((MONTH($E115)-1)/3), 1),AA$8,"m")/3)+1)&lt;=INT(($H115*(INT(DATEDIF(DATE(YEAR($E115), 1+3*INT((MONTH($E115)-1)/3), 1),DATE(YEAR($F115), 1+3*INT((MONTH($F115)-1)/3), 1),"m")/3)+1))),2,IF(AND((INT(DATEDIF(DATE(YEAR($E115), 1+3*INT((MONTH($E115)-1)/3), 1),AA$8,"m")/3)+1)=INT(($H115*(INT(DATEDIF(DATE(YEAR($E115),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B115" s="19">
        <f>IF(OR($E115="", $F115="", AB$8=""),"",IF(AND(AB$8&lt;=$F115, EDATE(AB$8,3)-1&gt;=$E115),IF((INT(DATEDIF(DATE(YEAR($E115), 1+3*INT((MONTH($E115)-1)/3), 1),AB$8,"m")/3)+1)&lt;=INT(($H115*(INT(DATEDIF(DATE(YEAR($E115), 1+3*INT((MONTH($E115)-1)/3), 1),DATE(YEAR($F115), 1+3*INT((MONTH($F115)-1)/3), 1),"m")/3)+1))),2,IF(AND((INT(DATEDIF(DATE(YEAR($E115), 1+3*INT((MONTH($E115)-1)/3), 1),AB$8,"m")/3)+1)=INT(($H115*(INT(DATEDIF(DATE(YEAR($E115),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C115" s="19">
        <f>IF(OR($E115="", $F115="", AC$8=""),"",IF(AND(AC$8&lt;=$F115, EDATE(AC$8,3)-1&gt;=$E115),IF((INT(DATEDIF(DATE(YEAR($E115), 1+3*INT((MONTH($E115)-1)/3), 1),AC$8,"m")/3)+1)&lt;=INT(($H115*(INT(DATEDIF(DATE(YEAR($E115), 1+3*INT((MONTH($E115)-1)/3), 1),DATE(YEAR($F115), 1+3*INT((MONTH($F115)-1)/3), 1),"m")/3)+1))),2,IF(AND((INT(DATEDIF(DATE(YEAR($E115), 1+3*INT((MONTH($E115)-1)/3), 1),AC$8,"m")/3)+1)=INT(($H115*(INT(DATEDIF(DATE(YEAR($E115),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D115" s="19">
        <f>IF(OR($E115="", $F115="", AD$8=""),"",IF(AND(AD$8&lt;=$F115, EDATE(AD$8,3)-1&gt;=$E115),IF((INT(DATEDIF(DATE(YEAR($E115), 1+3*INT((MONTH($E115)-1)/3), 1),AD$8,"m")/3)+1)&lt;=INT(($H115*(INT(DATEDIF(DATE(YEAR($E115), 1+3*INT((MONTH($E115)-1)/3), 1),DATE(YEAR($F115), 1+3*INT((MONTH($F115)-1)/3), 1),"m")/3)+1))),2,IF(AND((INT(DATEDIF(DATE(YEAR($E115), 1+3*INT((MONTH($E115)-1)/3), 1),AD$8,"m")/3)+1)=INT(($H115*(INT(DATEDIF(DATE(YEAR($E115),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E115" s="19">
        <f>IF(OR($E115="", $F115="", AE$8=""),"",IF(AND(AE$8&lt;=$F115, EDATE(AE$8,3)-1&gt;=$E115),IF((INT(DATEDIF(DATE(YEAR($E115), 1+3*INT((MONTH($E115)-1)/3), 1),AE$8,"m")/3)+1)&lt;=INT(($H115*(INT(DATEDIF(DATE(YEAR($E115), 1+3*INT((MONTH($E115)-1)/3), 1),DATE(YEAR($F115), 1+3*INT((MONTH($F115)-1)/3), 1),"m")/3)+1))),2,IF(AND((INT(DATEDIF(DATE(YEAR($E115), 1+3*INT((MONTH($E115)-1)/3), 1),AE$8,"m")/3)+1)=INT(($H115*(INT(DATEDIF(DATE(YEAR($E115),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F115" s="19">
        <f>IF(OR($E115="", $F115="", AF$8=""),"",IF(AND(AF$8&lt;=$F115, EDATE(AF$8,3)-1&gt;=$E115),IF((INT(DATEDIF(DATE(YEAR($E115), 1+3*INT((MONTH($E115)-1)/3), 1),AF$8,"m")/3)+1)&lt;=INT(($H115*(INT(DATEDIF(DATE(YEAR($E115), 1+3*INT((MONTH($E115)-1)/3), 1),DATE(YEAR($F115), 1+3*INT((MONTH($F115)-1)/3), 1),"m")/3)+1))),2,IF(AND((INT(DATEDIF(DATE(YEAR($E115), 1+3*INT((MONTH($E115)-1)/3), 1),AF$8,"m")/3)+1)=INT(($H115*(INT(DATEDIF(DATE(YEAR($E115),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G115" s="19">
        <f>IF(OR($E115="", $F115="", AG$8=""),"",IF(AND(AG$8&lt;=$F115, EDATE(AG$8,3)-1&gt;=$E115),IF((INT(DATEDIF(DATE(YEAR($E115), 1+3*INT((MONTH($E115)-1)/3), 1),AG$8,"m")/3)+1)&lt;=INT(($H115*(INT(DATEDIF(DATE(YEAR($E115), 1+3*INT((MONTH($E115)-1)/3), 1),DATE(YEAR($F115), 1+3*INT((MONTH($F115)-1)/3), 1),"m")/3)+1))),2,IF(AND((INT(DATEDIF(DATE(YEAR($E115), 1+3*INT((MONTH($E115)-1)/3), 1),AG$8,"m")/3)+1)=INT(($H115*(INT(DATEDIF(DATE(YEAR($E115),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H115" s="19">
        <f>IF(OR($E115="", $F115="", AH$8=""),"",IF(AND(AH$8&lt;=$F115, EDATE(AH$8,3)-1&gt;=$E115),IF((INT(DATEDIF(DATE(YEAR($E115), 1+3*INT((MONTH($E115)-1)/3), 1),AH$8,"m")/3)+1)&lt;=INT(($H115*(INT(DATEDIF(DATE(YEAR($E115), 1+3*INT((MONTH($E115)-1)/3), 1),DATE(YEAR($F115), 1+3*INT((MONTH($F115)-1)/3), 1),"m")/3)+1))),2,IF(AND((INT(DATEDIF(DATE(YEAR($E115), 1+3*INT((MONTH($E115)-1)/3), 1),AH$8,"m")/3)+1)=INT(($H115*(INT(DATEDIF(DATE(YEAR($E115),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I115" s="19">
        <f>IF(OR($E115="", $F115="", AI$8=""),"",IF(AND(AI$8&lt;=$F115, EDATE(AI$8,3)-1&gt;=$E115),IF((INT(DATEDIF(DATE(YEAR($E115), 1+3*INT((MONTH($E115)-1)/3), 1),AI$8,"m")/3)+1)&lt;=INT(($H115*(INT(DATEDIF(DATE(YEAR($E115), 1+3*INT((MONTH($E115)-1)/3), 1),DATE(YEAR($F115), 1+3*INT((MONTH($F115)-1)/3), 1),"m")/3)+1))),2,IF(AND((INT(DATEDIF(DATE(YEAR($E115), 1+3*INT((MONTH($E115)-1)/3), 1),AI$8,"m")/3)+1)=INT(($H115*(INT(DATEDIF(DATE(YEAR($E115),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  <c r="AJ115" s="19">
        <f>IF(OR($E115="", $F115="", AJ$8=""),"",IF(AND(AJ$8&lt;=$F115, EDATE(AJ$8,3)-1&gt;=$E115),IF((INT(DATEDIF(DATE(YEAR($E115), 1+3*INT((MONTH($E115)-1)/3), 1),AJ$8,"m")/3)+1)&lt;=INT(($H115*(INT(DATEDIF(DATE(YEAR($E115), 1+3*INT((MONTH($E115)-1)/3), 1),DATE(YEAR($F115), 1+3*INT((MONTH($F115)-1)/3), 1),"m")/3)+1))),2,IF(AND((INT(DATEDIF(DATE(YEAR($E115), 1+3*INT((MONTH($E115)-1)/3), 1),AJ$8,"m")/3)+1)=INT(($H115*(INT(DATEDIF(DATE(YEAR($E115), 1+3*INT((MONTH($E115)-1)/3), 1),DATE(YEAR($F115), 1+3*INT((MONTH($F115)-1)/3), 1),"m")/3)+1)))+1,(($H115*(INT(DATEDIF(DATE(YEAR($E115), 1+3*INT((MONTH($E115)-1)/3), 1),DATE(YEAR($F115), 1+3*INT((MONTH($F115)-1)/3), 1),"m")/3)+1))-INT(($H115*(INT(DATEDIF(DATE(YEAR($E115), 1+3*INT((MONTH($E115)-1)/3), 1),DATE(YEAR($F115), 1+3*INT((MONTH($F115)-1)/3), 1),"m")/3)+1)))&gt;0)),3,1)),""))</f>
        <v/>
      </c>
    </row>
    <row r="116">
      <c r="A116" s="14">
        <f>IF(Datos!A111="","",Datos!A111)</f>
        <v/>
      </c>
      <c r="B116" s="15">
        <f>IF(Datos!B111="","",Datos!B111)</f>
        <v/>
      </c>
      <c r="C116" s="15">
        <f>IF(Datos!C111="","",Datos!C111)</f>
        <v/>
      </c>
      <c r="D116" s="15">
        <f>IF(Datos!D111="","",Datos!D111)</f>
        <v/>
      </c>
      <c r="E116" s="16">
        <f>IF(Datos!E111="","",Datos!E111)</f>
        <v/>
      </c>
      <c r="F116" s="16">
        <f>IF(Datos!F111="","",Datos!F111)</f>
        <v/>
      </c>
      <c r="G116" s="17">
        <f>IF(Datos!G111="","",Datos!G111)</f>
        <v/>
      </c>
      <c r="H116" s="18">
        <f>IF(Datos!H111="","",Datos!H111)</f>
        <v/>
      </c>
      <c r="I116" s="14">
        <f>IF(Datos!I111="","",Datos!I111)</f>
        <v/>
      </c>
      <c r="J116" s="14">
        <f>IF(Datos!J111="","",Datos!J111)</f>
        <v/>
      </c>
      <c r="K116" s="14">
        <f>IF(Datos!L111="","",Datos!L111)</f>
        <v/>
      </c>
      <c r="L116" s="15">
        <f>IF(Datos!N111="","",Datos!N111)</f>
        <v/>
      </c>
      <c r="M116" s="19">
        <f>IF(OR($E116="", $F116="", M$8=""),"",IF(AND(M$8&lt;=$F116, EDATE(M$8,3)-1&gt;=$E116),IF((INT(DATEDIF(DATE(YEAR($E116), 1+3*INT((MONTH($E116)-1)/3), 1),M$8,"m")/3)+1)&lt;=INT(($H116*(INT(DATEDIF(DATE(YEAR($E116), 1+3*INT((MONTH($E116)-1)/3), 1),DATE(YEAR($F116), 1+3*INT((MONTH($F116)-1)/3), 1),"m")/3)+1))),2,IF(AND((INT(DATEDIF(DATE(YEAR($E116), 1+3*INT((MONTH($E116)-1)/3), 1),M$8,"m")/3)+1)=INT(($H116*(INT(DATEDIF(DATE(YEAR($E116),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N116" s="19">
        <f>IF(OR($E116="", $F116="", N$8=""),"",IF(AND(N$8&lt;=$F116, EDATE(N$8,3)-1&gt;=$E116),IF((INT(DATEDIF(DATE(YEAR($E116), 1+3*INT((MONTH($E116)-1)/3), 1),N$8,"m")/3)+1)&lt;=INT(($H116*(INT(DATEDIF(DATE(YEAR($E116), 1+3*INT((MONTH($E116)-1)/3), 1),DATE(YEAR($F116), 1+3*INT((MONTH($F116)-1)/3), 1),"m")/3)+1))),2,IF(AND((INT(DATEDIF(DATE(YEAR($E116), 1+3*INT((MONTH($E116)-1)/3), 1),N$8,"m")/3)+1)=INT(($H116*(INT(DATEDIF(DATE(YEAR($E116),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O116" s="19">
        <f>IF(OR($E116="", $F116="", O$8=""),"",IF(AND(O$8&lt;=$F116, EDATE(O$8,3)-1&gt;=$E116),IF((INT(DATEDIF(DATE(YEAR($E116), 1+3*INT((MONTH($E116)-1)/3), 1),O$8,"m")/3)+1)&lt;=INT(($H116*(INT(DATEDIF(DATE(YEAR($E116), 1+3*INT((MONTH($E116)-1)/3), 1),DATE(YEAR($F116), 1+3*INT((MONTH($F116)-1)/3), 1),"m")/3)+1))),2,IF(AND((INT(DATEDIF(DATE(YEAR($E116), 1+3*INT((MONTH($E116)-1)/3), 1),O$8,"m")/3)+1)=INT(($H116*(INT(DATEDIF(DATE(YEAR($E116),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P116" s="19">
        <f>IF(OR($E116="", $F116="", P$8=""),"",IF(AND(P$8&lt;=$F116, EDATE(P$8,3)-1&gt;=$E116),IF((INT(DATEDIF(DATE(YEAR($E116), 1+3*INT((MONTH($E116)-1)/3), 1),P$8,"m")/3)+1)&lt;=INT(($H116*(INT(DATEDIF(DATE(YEAR($E116), 1+3*INT((MONTH($E116)-1)/3), 1),DATE(YEAR($F116), 1+3*INT((MONTH($F116)-1)/3), 1),"m")/3)+1))),2,IF(AND((INT(DATEDIF(DATE(YEAR($E116), 1+3*INT((MONTH($E116)-1)/3), 1),P$8,"m")/3)+1)=INT(($H116*(INT(DATEDIF(DATE(YEAR($E116),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Q116" s="19">
        <f>IF(OR($E116="", $F116="", Q$8=""),"",IF(AND(Q$8&lt;=$F116, EDATE(Q$8,3)-1&gt;=$E116),IF((INT(DATEDIF(DATE(YEAR($E116), 1+3*INT((MONTH($E116)-1)/3), 1),Q$8,"m")/3)+1)&lt;=INT(($H116*(INT(DATEDIF(DATE(YEAR($E116), 1+3*INT((MONTH($E116)-1)/3), 1),DATE(YEAR($F116), 1+3*INT((MONTH($F116)-1)/3), 1),"m")/3)+1))),2,IF(AND((INT(DATEDIF(DATE(YEAR($E116), 1+3*INT((MONTH($E116)-1)/3), 1),Q$8,"m")/3)+1)=INT(($H116*(INT(DATEDIF(DATE(YEAR($E116),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R116" s="19">
        <f>IF(OR($E116="", $F116="", R$8=""),"",IF(AND(R$8&lt;=$F116, EDATE(R$8,3)-1&gt;=$E116),IF((INT(DATEDIF(DATE(YEAR($E116), 1+3*INT((MONTH($E116)-1)/3), 1),R$8,"m")/3)+1)&lt;=INT(($H116*(INT(DATEDIF(DATE(YEAR($E116), 1+3*INT((MONTH($E116)-1)/3), 1),DATE(YEAR($F116), 1+3*INT((MONTH($F116)-1)/3), 1),"m")/3)+1))),2,IF(AND((INT(DATEDIF(DATE(YEAR($E116), 1+3*INT((MONTH($E116)-1)/3), 1),R$8,"m")/3)+1)=INT(($H116*(INT(DATEDIF(DATE(YEAR($E116),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S116" s="19">
        <f>IF(OR($E116="", $F116="", S$8=""),"",IF(AND(S$8&lt;=$F116, EDATE(S$8,3)-1&gt;=$E116),IF((INT(DATEDIF(DATE(YEAR($E116), 1+3*INT((MONTH($E116)-1)/3), 1),S$8,"m")/3)+1)&lt;=INT(($H116*(INT(DATEDIF(DATE(YEAR($E116), 1+3*INT((MONTH($E116)-1)/3), 1),DATE(YEAR($F116), 1+3*INT((MONTH($F116)-1)/3), 1),"m")/3)+1))),2,IF(AND((INT(DATEDIF(DATE(YEAR($E116), 1+3*INT((MONTH($E116)-1)/3), 1),S$8,"m")/3)+1)=INT(($H116*(INT(DATEDIF(DATE(YEAR($E116),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T116" s="19">
        <f>IF(OR($E116="", $F116="", T$8=""),"",IF(AND(T$8&lt;=$F116, EDATE(T$8,3)-1&gt;=$E116),IF((INT(DATEDIF(DATE(YEAR($E116), 1+3*INT((MONTH($E116)-1)/3), 1),T$8,"m")/3)+1)&lt;=INT(($H116*(INT(DATEDIF(DATE(YEAR($E116), 1+3*INT((MONTH($E116)-1)/3), 1),DATE(YEAR($F116), 1+3*INT((MONTH($F116)-1)/3), 1),"m")/3)+1))),2,IF(AND((INT(DATEDIF(DATE(YEAR($E116), 1+3*INT((MONTH($E116)-1)/3), 1),T$8,"m")/3)+1)=INT(($H116*(INT(DATEDIF(DATE(YEAR($E116),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U116" s="19">
        <f>IF(OR($E116="", $F116="", U$8=""),"",IF(AND(U$8&lt;=$F116, EDATE(U$8,3)-1&gt;=$E116),IF((INT(DATEDIF(DATE(YEAR($E116), 1+3*INT((MONTH($E116)-1)/3), 1),U$8,"m")/3)+1)&lt;=INT(($H116*(INT(DATEDIF(DATE(YEAR($E116), 1+3*INT((MONTH($E116)-1)/3), 1),DATE(YEAR($F116), 1+3*INT((MONTH($F116)-1)/3), 1),"m")/3)+1))),2,IF(AND((INT(DATEDIF(DATE(YEAR($E116), 1+3*INT((MONTH($E116)-1)/3), 1),U$8,"m")/3)+1)=INT(($H116*(INT(DATEDIF(DATE(YEAR($E116),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V116" s="19">
        <f>IF(OR($E116="", $F116="", V$8=""),"",IF(AND(V$8&lt;=$F116, EDATE(V$8,3)-1&gt;=$E116),IF((INT(DATEDIF(DATE(YEAR($E116), 1+3*INT((MONTH($E116)-1)/3), 1),V$8,"m")/3)+1)&lt;=INT(($H116*(INT(DATEDIF(DATE(YEAR($E116), 1+3*INT((MONTH($E116)-1)/3), 1),DATE(YEAR($F116), 1+3*INT((MONTH($F116)-1)/3), 1),"m")/3)+1))),2,IF(AND((INT(DATEDIF(DATE(YEAR($E116), 1+3*INT((MONTH($E116)-1)/3), 1),V$8,"m")/3)+1)=INT(($H116*(INT(DATEDIF(DATE(YEAR($E116),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W116" s="19">
        <f>IF(OR($E116="", $F116="", W$8=""),"",IF(AND(W$8&lt;=$F116, EDATE(W$8,3)-1&gt;=$E116),IF((INT(DATEDIF(DATE(YEAR($E116), 1+3*INT((MONTH($E116)-1)/3), 1),W$8,"m")/3)+1)&lt;=INT(($H116*(INT(DATEDIF(DATE(YEAR($E116), 1+3*INT((MONTH($E116)-1)/3), 1),DATE(YEAR($F116), 1+3*INT((MONTH($F116)-1)/3), 1),"m")/3)+1))),2,IF(AND((INT(DATEDIF(DATE(YEAR($E116), 1+3*INT((MONTH($E116)-1)/3), 1),W$8,"m")/3)+1)=INT(($H116*(INT(DATEDIF(DATE(YEAR($E116),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X116" s="19">
        <f>IF(OR($E116="", $F116="", X$8=""),"",IF(AND(X$8&lt;=$F116, EDATE(X$8,3)-1&gt;=$E116),IF((INT(DATEDIF(DATE(YEAR($E116), 1+3*INT((MONTH($E116)-1)/3), 1),X$8,"m")/3)+1)&lt;=INT(($H116*(INT(DATEDIF(DATE(YEAR($E116), 1+3*INT((MONTH($E116)-1)/3), 1),DATE(YEAR($F116), 1+3*INT((MONTH($F116)-1)/3), 1),"m")/3)+1))),2,IF(AND((INT(DATEDIF(DATE(YEAR($E116), 1+3*INT((MONTH($E116)-1)/3), 1),X$8,"m")/3)+1)=INT(($H116*(INT(DATEDIF(DATE(YEAR($E116),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Y116" s="19">
        <f>IF(OR($E116="", $F116="", Y$8=""),"",IF(AND(Y$8&lt;=$F116, EDATE(Y$8,3)-1&gt;=$E116),IF((INT(DATEDIF(DATE(YEAR($E116), 1+3*INT((MONTH($E116)-1)/3), 1),Y$8,"m")/3)+1)&lt;=INT(($H116*(INT(DATEDIF(DATE(YEAR($E116), 1+3*INT((MONTH($E116)-1)/3), 1),DATE(YEAR($F116), 1+3*INT((MONTH($F116)-1)/3), 1),"m")/3)+1))),2,IF(AND((INT(DATEDIF(DATE(YEAR($E116), 1+3*INT((MONTH($E116)-1)/3), 1),Y$8,"m")/3)+1)=INT(($H116*(INT(DATEDIF(DATE(YEAR($E116),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Z116" s="19">
        <f>IF(OR($E116="", $F116="", Z$8=""),"",IF(AND(Z$8&lt;=$F116, EDATE(Z$8,3)-1&gt;=$E116),IF((INT(DATEDIF(DATE(YEAR($E116), 1+3*INT((MONTH($E116)-1)/3), 1),Z$8,"m")/3)+1)&lt;=INT(($H116*(INT(DATEDIF(DATE(YEAR($E116), 1+3*INT((MONTH($E116)-1)/3), 1),DATE(YEAR($F116), 1+3*INT((MONTH($F116)-1)/3), 1),"m")/3)+1))),2,IF(AND((INT(DATEDIF(DATE(YEAR($E116), 1+3*INT((MONTH($E116)-1)/3), 1),Z$8,"m")/3)+1)=INT(($H116*(INT(DATEDIF(DATE(YEAR($E116),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A116" s="19">
        <f>IF(OR($E116="", $F116="", AA$8=""),"",IF(AND(AA$8&lt;=$F116, EDATE(AA$8,3)-1&gt;=$E116),IF((INT(DATEDIF(DATE(YEAR($E116), 1+3*INT((MONTH($E116)-1)/3), 1),AA$8,"m")/3)+1)&lt;=INT(($H116*(INT(DATEDIF(DATE(YEAR($E116), 1+3*INT((MONTH($E116)-1)/3), 1),DATE(YEAR($F116), 1+3*INT((MONTH($F116)-1)/3), 1),"m")/3)+1))),2,IF(AND((INT(DATEDIF(DATE(YEAR($E116), 1+3*INT((MONTH($E116)-1)/3), 1),AA$8,"m")/3)+1)=INT(($H116*(INT(DATEDIF(DATE(YEAR($E116),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B116" s="19">
        <f>IF(OR($E116="", $F116="", AB$8=""),"",IF(AND(AB$8&lt;=$F116, EDATE(AB$8,3)-1&gt;=$E116),IF((INT(DATEDIF(DATE(YEAR($E116), 1+3*INT((MONTH($E116)-1)/3), 1),AB$8,"m")/3)+1)&lt;=INT(($H116*(INT(DATEDIF(DATE(YEAR($E116), 1+3*INT((MONTH($E116)-1)/3), 1),DATE(YEAR($F116), 1+3*INT((MONTH($F116)-1)/3), 1),"m")/3)+1))),2,IF(AND((INT(DATEDIF(DATE(YEAR($E116), 1+3*INT((MONTH($E116)-1)/3), 1),AB$8,"m")/3)+1)=INT(($H116*(INT(DATEDIF(DATE(YEAR($E116),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C116" s="19">
        <f>IF(OR($E116="", $F116="", AC$8=""),"",IF(AND(AC$8&lt;=$F116, EDATE(AC$8,3)-1&gt;=$E116),IF((INT(DATEDIF(DATE(YEAR($E116), 1+3*INT((MONTH($E116)-1)/3), 1),AC$8,"m")/3)+1)&lt;=INT(($H116*(INT(DATEDIF(DATE(YEAR($E116), 1+3*INT((MONTH($E116)-1)/3), 1),DATE(YEAR($F116), 1+3*INT((MONTH($F116)-1)/3), 1),"m")/3)+1))),2,IF(AND((INT(DATEDIF(DATE(YEAR($E116), 1+3*INT((MONTH($E116)-1)/3), 1),AC$8,"m")/3)+1)=INT(($H116*(INT(DATEDIF(DATE(YEAR($E116),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D116" s="19">
        <f>IF(OR($E116="", $F116="", AD$8=""),"",IF(AND(AD$8&lt;=$F116, EDATE(AD$8,3)-1&gt;=$E116),IF((INT(DATEDIF(DATE(YEAR($E116), 1+3*INT((MONTH($E116)-1)/3), 1),AD$8,"m")/3)+1)&lt;=INT(($H116*(INT(DATEDIF(DATE(YEAR($E116), 1+3*INT((MONTH($E116)-1)/3), 1),DATE(YEAR($F116), 1+3*INT((MONTH($F116)-1)/3), 1),"m")/3)+1))),2,IF(AND((INT(DATEDIF(DATE(YEAR($E116), 1+3*INT((MONTH($E116)-1)/3), 1),AD$8,"m")/3)+1)=INT(($H116*(INT(DATEDIF(DATE(YEAR($E116),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E116" s="19">
        <f>IF(OR($E116="", $F116="", AE$8=""),"",IF(AND(AE$8&lt;=$F116, EDATE(AE$8,3)-1&gt;=$E116),IF((INT(DATEDIF(DATE(YEAR($E116), 1+3*INT((MONTH($E116)-1)/3), 1),AE$8,"m")/3)+1)&lt;=INT(($H116*(INT(DATEDIF(DATE(YEAR($E116), 1+3*INT((MONTH($E116)-1)/3), 1),DATE(YEAR($F116), 1+3*INT((MONTH($F116)-1)/3), 1),"m")/3)+1))),2,IF(AND((INT(DATEDIF(DATE(YEAR($E116), 1+3*INT((MONTH($E116)-1)/3), 1),AE$8,"m")/3)+1)=INT(($H116*(INT(DATEDIF(DATE(YEAR($E116),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F116" s="19">
        <f>IF(OR($E116="", $F116="", AF$8=""),"",IF(AND(AF$8&lt;=$F116, EDATE(AF$8,3)-1&gt;=$E116),IF((INT(DATEDIF(DATE(YEAR($E116), 1+3*INT((MONTH($E116)-1)/3), 1),AF$8,"m")/3)+1)&lt;=INT(($H116*(INT(DATEDIF(DATE(YEAR($E116), 1+3*INT((MONTH($E116)-1)/3), 1),DATE(YEAR($F116), 1+3*INT((MONTH($F116)-1)/3), 1),"m")/3)+1))),2,IF(AND((INT(DATEDIF(DATE(YEAR($E116), 1+3*INT((MONTH($E116)-1)/3), 1),AF$8,"m")/3)+1)=INT(($H116*(INT(DATEDIF(DATE(YEAR($E116),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G116" s="19">
        <f>IF(OR($E116="", $F116="", AG$8=""),"",IF(AND(AG$8&lt;=$F116, EDATE(AG$8,3)-1&gt;=$E116),IF((INT(DATEDIF(DATE(YEAR($E116), 1+3*INT((MONTH($E116)-1)/3), 1),AG$8,"m")/3)+1)&lt;=INT(($H116*(INT(DATEDIF(DATE(YEAR($E116), 1+3*INT((MONTH($E116)-1)/3), 1),DATE(YEAR($F116), 1+3*INT((MONTH($F116)-1)/3), 1),"m")/3)+1))),2,IF(AND((INT(DATEDIF(DATE(YEAR($E116), 1+3*INT((MONTH($E116)-1)/3), 1),AG$8,"m")/3)+1)=INT(($H116*(INT(DATEDIF(DATE(YEAR($E116),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H116" s="19">
        <f>IF(OR($E116="", $F116="", AH$8=""),"",IF(AND(AH$8&lt;=$F116, EDATE(AH$8,3)-1&gt;=$E116),IF((INT(DATEDIF(DATE(YEAR($E116), 1+3*INT((MONTH($E116)-1)/3), 1),AH$8,"m")/3)+1)&lt;=INT(($H116*(INT(DATEDIF(DATE(YEAR($E116), 1+3*INT((MONTH($E116)-1)/3), 1),DATE(YEAR($F116), 1+3*INT((MONTH($F116)-1)/3), 1),"m")/3)+1))),2,IF(AND((INT(DATEDIF(DATE(YEAR($E116), 1+3*INT((MONTH($E116)-1)/3), 1),AH$8,"m")/3)+1)=INT(($H116*(INT(DATEDIF(DATE(YEAR($E116),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I116" s="19">
        <f>IF(OR($E116="", $F116="", AI$8=""),"",IF(AND(AI$8&lt;=$F116, EDATE(AI$8,3)-1&gt;=$E116),IF((INT(DATEDIF(DATE(YEAR($E116), 1+3*INT((MONTH($E116)-1)/3), 1),AI$8,"m")/3)+1)&lt;=INT(($H116*(INT(DATEDIF(DATE(YEAR($E116), 1+3*INT((MONTH($E116)-1)/3), 1),DATE(YEAR($F116), 1+3*INT((MONTH($F116)-1)/3), 1),"m")/3)+1))),2,IF(AND((INT(DATEDIF(DATE(YEAR($E116), 1+3*INT((MONTH($E116)-1)/3), 1),AI$8,"m")/3)+1)=INT(($H116*(INT(DATEDIF(DATE(YEAR($E116),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  <c r="AJ116" s="19">
        <f>IF(OR($E116="", $F116="", AJ$8=""),"",IF(AND(AJ$8&lt;=$F116, EDATE(AJ$8,3)-1&gt;=$E116),IF((INT(DATEDIF(DATE(YEAR($E116), 1+3*INT((MONTH($E116)-1)/3), 1),AJ$8,"m")/3)+1)&lt;=INT(($H116*(INT(DATEDIF(DATE(YEAR($E116), 1+3*INT((MONTH($E116)-1)/3), 1),DATE(YEAR($F116), 1+3*INT((MONTH($F116)-1)/3), 1),"m")/3)+1))),2,IF(AND((INT(DATEDIF(DATE(YEAR($E116), 1+3*INT((MONTH($E116)-1)/3), 1),AJ$8,"m")/3)+1)=INT(($H116*(INT(DATEDIF(DATE(YEAR($E116), 1+3*INT((MONTH($E116)-1)/3), 1),DATE(YEAR($F116), 1+3*INT((MONTH($F116)-1)/3), 1),"m")/3)+1)))+1,(($H116*(INT(DATEDIF(DATE(YEAR($E116), 1+3*INT((MONTH($E116)-1)/3), 1),DATE(YEAR($F116), 1+3*INT((MONTH($F116)-1)/3), 1),"m")/3)+1))-INT(($H116*(INT(DATEDIF(DATE(YEAR($E116), 1+3*INT((MONTH($E116)-1)/3), 1),DATE(YEAR($F116), 1+3*INT((MONTH($F116)-1)/3), 1),"m")/3)+1)))&gt;0)),3,1)),""))</f>
        <v/>
      </c>
    </row>
    <row r="117">
      <c r="A117" s="14">
        <f>IF(Datos!A112="","",Datos!A112)</f>
        <v/>
      </c>
      <c r="B117" s="15">
        <f>IF(Datos!B112="","",Datos!B112)</f>
        <v/>
      </c>
      <c r="C117" s="15">
        <f>IF(Datos!C112="","",Datos!C112)</f>
        <v/>
      </c>
      <c r="D117" s="15">
        <f>IF(Datos!D112="","",Datos!D112)</f>
        <v/>
      </c>
      <c r="E117" s="16">
        <f>IF(Datos!E112="","",Datos!E112)</f>
        <v/>
      </c>
      <c r="F117" s="16">
        <f>IF(Datos!F112="","",Datos!F112)</f>
        <v/>
      </c>
      <c r="G117" s="17">
        <f>IF(Datos!G112="","",Datos!G112)</f>
        <v/>
      </c>
      <c r="H117" s="18">
        <f>IF(Datos!H112="","",Datos!H112)</f>
        <v/>
      </c>
      <c r="I117" s="14">
        <f>IF(Datos!I112="","",Datos!I112)</f>
        <v/>
      </c>
      <c r="J117" s="14">
        <f>IF(Datos!J112="","",Datos!J112)</f>
        <v/>
      </c>
      <c r="K117" s="14">
        <f>IF(Datos!L112="","",Datos!L112)</f>
        <v/>
      </c>
      <c r="L117" s="15">
        <f>IF(Datos!N112="","",Datos!N112)</f>
        <v/>
      </c>
      <c r="M117" s="19">
        <f>IF(OR($E117="", $F117="", M$8=""),"",IF(AND(M$8&lt;=$F117, EDATE(M$8,3)-1&gt;=$E117),IF((INT(DATEDIF(DATE(YEAR($E117), 1+3*INT((MONTH($E117)-1)/3), 1),M$8,"m")/3)+1)&lt;=INT(($H117*(INT(DATEDIF(DATE(YEAR($E117), 1+3*INT((MONTH($E117)-1)/3), 1),DATE(YEAR($F117), 1+3*INT((MONTH($F117)-1)/3), 1),"m")/3)+1))),2,IF(AND((INT(DATEDIF(DATE(YEAR($E117), 1+3*INT((MONTH($E117)-1)/3), 1),M$8,"m")/3)+1)=INT(($H117*(INT(DATEDIF(DATE(YEAR($E117),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N117" s="19">
        <f>IF(OR($E117="", $F117="", N$8=""),"",IF(AND(N$8&lt;=$F117, EDATE(N$8,3)-1&gt;=$E117),IF((INT(DATEDIF(DATE(YEAR($E117), 1+3*INT((MONTH($E117)-1)/3), 1),N$8,"m")/3)+1)&lt;=INT(($H117*(INT(DATEDIF(DATE(YEAR($E117), 1+3*INT((MONTH($E117)-1)/3), 1),DATE(YEAR($F117), 1+3*INT((MONTH($F117)-1)/3), 1),"m")/3)+1))),2,IF(AND((INT(DATEDIF(DATE(YEAR($E117), 1+3*INT((MONTH($E117)-1)/3), 1),N$8,"m")/3)+1)=INT(($H117*(INT(DATEDIF(DATE(YEAR($E117),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O117" s="19">
        <f>IF(OR($E117="", $F117="", O$8=""),"",IF(AND(O$8&lt;=$F117, EDATE(O$8,3)-1&gt;=$E117),IF((INT(DATEDIF(DATE(YEAR($E117), 1+3*INT((MONTH($E117)-1)/3), 1),O$8,"m")/3)+1)&lt;=INT(($H117*(INT(DATEDIF(DATE(YEAR($E117), 1+3*INT((MONTH($E117)-1)/3), 1),DATE(YEAR($F117), 1+3*INT((MONTH($F117)-1)/3), 1),"m")/3)+1))),2,IF(AND((INT(DATEDIF(DATE(YEAR($E117), 1+3*INT((MONTH($E117)-1)/3), 1),O$8,"m")/3)+1)=INT(($H117*(INT(DATEDIF(DATE(YEAR($E117),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P117" s="19">
        <f>IF(OR($E117="", $F117="", P$8=""),"",IF(AND(P$8&lt;=$F117, EDATE(P$8,3)-1&gt;=$E117),IF((INT(DATEDIF(DATE(YEAR($E117), 1+3*INT((MONTH($E117)-1)/3), 1),P$8,"m")/3)+1)&lt;=INT(($H117*(INT(DATEDIF(DATE(YEAR($E117), 1+3*INT((MONTH($E117)-1)/3), 1),DATE(YEAR($F117), 1+3*INT((MONTH($F117)-1)/3), 1),"m")/3)+1))),2,IF(AND((INT(DATEDIF(DATE(YEAR($E117), 1+3*INT((MONTH($E117)-1)/3), 1),P$8,"m")/3)+1)=INT(($H117*(INT(DATEDIF(DATE(YEAR($E117),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Q117" s="19">
        <f>IF(OR($E117="", $F117="", Q$8=""),"",IF(AND(Q$8&lt;=$F117, EDATE(Q$8,3)-1&gt;=$E117),IF((INT(DATEDIF(DATE(YEAR($E117), 1+3*INT((MONTH($E117)-1)/3), 1),Q$8,"m")/3)+1)&lt;=INT(($H117*(INT(DATEDIF(DATE(YEAR($E117), 1+3*INT((MONTH($E117)-1)/3), 1),DATE(YEAR($F117), 1+3*INT((MONTH($F117)-1)/3), 1),"m")/3)+1))),2,IF(AND((INT(DATEDIF(DATE(YEAR($E117), 1+3*INT((MONTH($E117)-1)/3), 1),Q$8,"m")/3)+1)=INT(($H117*(INT(DATEDIF(DATE(YEAR($E117),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R117" s="19">
        <f>IF(OR($E117="", $F117="", R$8=""),"",IF(AND(R$8&lt;=$F117, EDATE(R$8,3)-1&gt;=$E117),IF((INT(DATEDIF(DATE(YEAR($E117), 1+3*INT((MONTH($E117)-1)/3), 1),R$8,"m")/3)+1)&lt;=INT(($H117*(INT(DATEDIF(DATE(YEAR($E117), 1+3*INT((MONTH($E117)-1)/3), 1),DATE(YEAR($F117), 1+3*INT((MONTH($F117)-1)/3), 1),"m")/3)+1))),2,IF(AND((INT(DATEDIF(DATE(YEAR($E117), 1+3*INT((MONTH($E117)-1)/3), 1),R$8,"m")/3)+1)=INT(($H117*(INT(DATEDIF(DATE(YEAR($E117),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S117" s="19">
        <f>IF(OR($E117="", $F117="", S$8=""),"",IF(AND(S$8&lt;=$F117, EDATE(S$8,3)-1&gt;=$E117),IF((INT(DATEDIF(DATE(YEAR($E117), 1+3*INT((MONTH($E117)-1)/3), 1),S$8,"m")/3)+1)&lt;=INT(($H117*(INT(DATEDIF(DATE(YEAR($E117), 1+3*INT((MONTH($E117)-1)/3), 1),DATE(YEAR($F117), 1+3*INT((MONTH($F117)-1)/3), 1),"m")/3)+1))),2,IF(AND((INT(DATEDIF(DATE(YEAR($E117), 1+3*INT((MONTH($E117)-1)/3), 1),S$8,"m")/3)+1)=INT(($H117*(INT(DATEDIF(DATE(YEAR($E117),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T117" s="19">
        <f>IF(OR($E117="", $F117="", T$8=""),"",IF(AND(T$8&lt;=$F117, EDATE(T$8,3)-1&gt;=$E117),IF((INT(DATEDIF(DATE(YEAR($E117), 1+3*INT((MONTH($E117)-1)/3), 1),T$8,"m")/3)+1)&lt;=INT(($H117*(INT(DATEDIF(DATE(YEAR($E117), 1+3*INT((MONTH($E117)-1)/3), 1),DATE(YEAR($F117), 1+3*INT((MONTH($F117)-1)/3), 1),"m")/3)+1))),2,IF(AND((INT(DATEDIF(DATE(YEAR($E117), 1+3*INT((MONTH($E117)-1)/3), 1),T$8,"m")/3)+1)=INT(($H117*(INT(DATEDIF(DATE(YEAR($E117),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U117" s="19">
        <f>IF(OR($E117="", $F117="", U$8=""),"",IF(AND(U$8&lt;=$F117, EDATE(U$8,3)-1&gt;=$E117),IF((INT(DATEDIF(DATE(YEAR($E117), 1+3*INT((MONTH($E117)-1)/3), 1),U$8,"m")/3)+1)&lt;=INT(($H117*(INT(DATEDIF(DATE(YEAR($E117), 1+3*INT((MONTH($E117)-1)/3), 1),DATE(YEAR($F117), 1+3*INT((MONTH($F117)-1)/3), 1),"m")/3)+1))),2,IF(AND((INT(DATEDIF(DATE(YEAR($E117), 1+3*INT((MONTH($E117)-1)/3), 1),U$8,"m")/3)+1)=INT(($H117*(INT(DATEDIF(DATE(YEAR($E117),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V117" s="19">
        <f>IF(OR($E117="", $F117="", V$8=""),"",IF(AND(V$8&lt;=$F117, EDATE(V$8,3)-1&gt;=$E117),IF((INT(DATEDIF(DATE(YEAR($E117), 1+3*INT((MONTH($E117)-1)/3), 1),V$8,"m")/3)+1)&lt;=INT(($H117*(INT(DATEDIF(DATE(YEAR($E117), 1+3*INT((MONTH($E117)-1)/3), 1),DATE(YEAR($F117), 1+3*INT((MONTH($F117)-1)/3), 1),"m")/3)+1))),2,IF(AND((INT(DATEDIF(DATE(YEAR($E117), 1+3*INT((MONTH($E117)-1)/3), 1),V$8,"m")/3)+1)=INT(($H117*(INT(DATEDIF(DATE(YEAR($E117),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W117" s="19">
        <f>IF(OR($E117="", $F117="", W$8=""),"",IF(AND(W$8&lt;=$F117, EDATE(W$8,3)-1&gt;=$E117),IF((INT(DATEDIF(DATE(YEAR($E117), 1+3*INT((MONTH($E117)-1)/3), 1),W$8,"m")/3)+1)&lt;=INT(($H117*(INT(DATEDIF(DATE(YEAR($E117), 1+3*INT((MONTH($E117)-1)/3), 1),DATE(YEAR($F117), 1+3*INT((MONTH($F117)-1)/3), 1),"m")/3)+1))),2,IF(AND((INT(DATEDIF(DATE(YEAR($E117), 1+3*INT((MONTH($E117)-1)/3), 1),W$8,"m")/3)+1)=INT(($H117*(INT(DATEDIF(DATE(YEAR($E117),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X117" s="19">
        <f>IF(OR($E117="", $F117="", X$8=""),"",IF(AND(X$8&lt;=$F117, EDATE(X$8,3)-1&gt;=$E117),IF((INT(DATEDIF(DATE(YEAR($E117), 1+3*INT((MONTH($E117)-1)/3), 1),X$8,"m")/3)+1)&lt;=INT(($H117*(INT(DATEDIF(DATE(YEAR($E117), 1+3*INT((MONTH($E117)-1)/3), 1),DATE(YEAR($F117), 1+3*INT((MONTH($F117)-1)/3), 1),"m")/3)+1))),2,IF(AND((INT(DATEDIF(DATE(YEAR($E117), 1+3*INT((MONTH($E117)-1)/3), 1),X$8,"m")/3)+1)=INT(($H117*(INT(DATEDIF(DATE(YEAR($E117),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Y117" s="19">
        <f>IF(OR($E117="", $F117="", Y$8=""),"",IF(AND(Y$8&lt;=$F117, EDATE(Y$8,3)-1&gt;=$E117),IF((INT(DATEDIF(DATE(YEAR($E117), 1+3*INT((MONTH($E117)-1)/3), 1),Y$8,"m")/3)+1)&lt;=INT(($H117*(INT(DATEDIF(DATE(YEAR($E117), 1+3*INT((MONTH($E117)-1)/3), 1),DATE(YEAR($F117), 1+3*INT((MONTH($F117)-1)/3), 1),"m")/3)+1))),2,IF(AND((INT(DATEDIF(DATE(YEAR($E117), 1+3*INT((MONTH($E117)-1)/3), 1),Y$8,"m")/3)+1)=INT(($H117*(INT(DATEDIF(DATE(YEAR($E117),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Z117" s="19">
        <f>IF(OR($E117="", $F117="", Z$8=""),"",IF(AND(Z$8&lt;=$F117, EDATE(Z$8,3)-1&gt;=$E117),IF((INT(DATEDIF(DATE(YEAR($E117), 1+3*INT((MONTH($E117)-1)/3), 1),Z$8,"m")/3)+1)&lt;=INT(($H117*(INT(DATEDIF(DATE(YEAR($E117), 1+3*INT((MONTH($E117)-1)/3), 1),DATE(YEAR($F117), 1+3*INT((MONTH($F117)-1)/3), 1),"m")/3)+1))),2,IF(AND((INT(DATEDIF(DATE(YEAR($E117), 1+3*INT((MONTH($E117)-1)/3), 1),Z$8,"m")/3)+1)=INT(($H117*(INT(DATEDIF(DATE(YEAR($E117),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A117" s="19">
        <f>IF(OR($E117="", $F117="", AA$8=""),"",IF(AND(AA$8&lt;=$F117, EDATE(AA$8,3)-1&gt;=$E117),IF((INT(DATEDIF(DATE(YEAR($E117), 1+3*INT((MONTH($E117)-1)/3), 1),AA$8,"m")/3)+1)&lt;=INT(($H117*(INT(DATEDIF(DATE(YEAR($E117), 1+3*INT((MONTH($E117)-1)/3), 1),DATE(YEAR($F117), 1+3*INT((MONTH($F117)-1)/3), 1),"m")/3)+1))),2,IF(AND((INT(DATEDIF(DATE(YEAR($E117), 1+3*INT((MONTH($E117)-1)/3), 1),AA$8,"m")/3)+1)=INT(($H117*(INT(DATEDIF(DATE(YEAR($E117),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B117" s="19">
        <f>IF(OR($E117="", $F117="", AB$8=""),"",IF(AND(AB$8&lt;=$F117, EDATE(AB$8,3)-1&gt;=$E117),IF((INT(DATEDIF(DATE(YEAR($E117), 1+3*INT((MONTH($E117)-1)/3), 1),AB$8,"m")/3)+1)&lt;=INT(($H117*(INT(DATEDIF(DATE(YEAR($E117), 1+3*INT((MONTH($E117)-1)/3), 1),DATE(YEAR($F117), 1+3*INT((MONTH($F117)-1)/3), 1),"m")/3)+1))),2,IF(AND((INT(DATEDIF(DATE(YEAR($E117), 1+3*INT((MONTH($E117)-1)/3), 1),AB$8,"m")/3)+1)=INT(($H117*(INT(DATEDIF(DATE(YEAR($E117),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C117" s="19">
        <f>IF(OR($E117="", $F117="", AC$8=""),"",IF(AND(AC$8&lt;=$F117, EDATE(AC$8,3)-1&gt;=$E117),IF((INT(DATEDIF(DATE(YEAR($E117), 1+3*INT((MONTH($E117)-1)/3), 1),AC$8,"m")/3)+1)&lt;=INT(($H117*(INT(DATEDIF(DATE(YEAR($E117), 1+3*INT((MONTH($E117)-1)/3), 1),DATE(YEAR($F117), 1+3*INT((MONTH($F117)-1)/3), 1),"m")/3)+1))),2,IF(AND((INT(DATEDIF(DATE(YEAR($E117), 1+3*INT((MONTH($E117)-1)/3), 1),AC$8,"m")/3)+1)=INT(($H117*(INT(DATEDIF(DATE(YEAR($E117),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D117" s="19">
        <f>IF(OR($E117="", $F117="", AD$8=""),"",IF(AND(AD$8&lt;=$F117, EDATE(AD$8,3)-1&gt;=$E117),IF((INT(DATEDIF(DATE(YEAR($E117), 1+3*INT((MONTH($E117)-1)/3), 1),AD$8,"m")/3)+1)&lt;=INT(($H117*(INT(DATEDIF(DATE(YEAR($E117), 1+3*INT((MONTH($E117)-1)/3), 1),DATE(YEAR($F117), 1+3*INT((MONTH($F117)-1)/3), 1),"m")/3)+1))),2,IF(AND((INT(DATEDIF(DATE(YEAR($E117), 1+3*INT((MONTH($E117)-1)/3), 1),AD$8,"m")/3)+1)=INT(($H117*(INT(DATEDIF(DATE(YEAR($E117),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E117" s="19">
        <f>IF(OR($E117="", $F117="", AE$8=""),"",IF(AND(AE$8&lt;=$F117, EDATE(AE$8,3)-1&gt;=$E117),IF((INT(DATEDIF(DATE(YEAR($E117), 1+3*INT((MONTH($E117)-1)/3), 1),AE$8,"m")/3)+1)&lt;=INT(($H117*(INT(DATEDIF(DATE(YEAR($E117), 1+3*INT((MONTH($E117)-1)/3), 1),DATE(YEAR($F117), 1+3*INT((MONTH($F117)-1)/3), 1),"m")/3)+1))),2,IF(AND((INT(DATEDIF(DATE(YEAR($E117), 1+3*INT((MONTH($E117)-1)/3), 1),AE$8,"m")/3)+1)=INT(($H117*(INT(DATEDIF(DATE(YEAR($E117),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F117" s="19">
        <f>IF(OR($E117="", $F117="", AF$8=""),"",IF(AND(AF$8&lt;=$F117, EDATE(AF$8,3)-1&gt;=$E117),IF((INT(DATEDIF(DATE(YEAR($E117), 1+3*INT((MONTH($E117)-1)/3), 1),AF$8,"m")/3)+1)&lt;=INT(($H117*(INT(DATEDIF(DATE(YEAR($E117), 1+3*INT((MONTH($E117)-1)/3), 1),DATE(YEAR($F117), 1+3*INT((MONTH($F117)-1)/3), 1),"m")/3)+1))),2,IF(AND((INT(DATEDIF(DATE(YEAR($E117), 1+3*INT((MONTH($E117)-1)/3), 1),AF$8,"m")/3)+1)=INT(($H117*(INT(DATEDIF(DATE(YEAR($E117),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G117" s="19">
        <f>IF(OR($E117="", $F117="", AG$8=""),"",IF(AND(AG$8&lt;=$F117, EDATE(AG$8,3)-1&gt;=$E117),IF((INT(DATEDIF(DATE(YEAR($E117), 1+3*INT((MONTH($E117)-1)/3), 1),AG$8,"m")/3)+1)&lt;=INT(($H117*(INT(DATEDIF(DATE(YEAR($E117), 1+3*INT((MONTH($E117)-1)/3), 1),DATE(YEAR($F117), 1+3*INT((MONTH($F117)-1)/3), 1),"m")/3)+1))),2,IF(AND((INT(DATEDIF(DATE(YEAR($E117), 1+3*INT((MONTH($E117)-1)/3), 1),AG$8,"m")/3)+1)=INT(($H117*(INT(DATEDIF(DATE(YEAR($E117),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H117" s="19">
        <f>IF(OR($E117="", $F117="", AH$8=""),"",IF(AND(AH$8&lt;=$F117, EDATE(AH$8,3)-1&gt;=$E117),IF((INT(DATEDIF(DATE(YEAR($E117), 1+3*INT((MONTH($E117)-1)/3), 1),AH$8,"m")/3)+1)&lt;=INT(($H117*(INT(DATEDIF(DATE(YEAR($E117), 1+3*INT((MONTH($E117)-1)/3), 1),DATE(YEAR($F117), 1+3*INT((MONTH($F117)-1)/3), 1),"m")/3)+1))),2,IF(AND((INT(DATEDIF(DATE(YEAR($E117), 1+3*INT((MONTH($E117)-1)/3), 1),AH$8,"m")/3)+1)=INT(($H117*(INT(DATEDIF(DATE(YEAR($E117),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I117" s="19">
        <f>IF(OR($E117="", $F117="", AI$8=""),"",IF(AND(AI$8&lt;=$F117, EDATE(AI$8,3)-1&gt;=$E117),IF((INT(DATEDIF(DATE(YEAR($E117), 1+3*INT((MONTH($E117)-1)/3), 1),AI$8,"m")/3)+1)&lt;=INT(($H117*(INT(DATEDIF(DATE(YEAR($E117), 1+3*INT((MONTH($E117)-1)/3), 1),DATE(YEAR($F117), 1+3*INT((MONTH($F117)-1)/3), 1),"m")/3)+1))),2,IF(AND((INT(DATEDIF(DATE(YEAR($E117), 1+3*INT((MONTH($E117)-1)/3), 1),AI$8,"m")/3)+1)=INT(($H117*(INT(DATEDIF(DATE(YEAR($E117),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  <c r="AJ117" s="19">
        <f>IF(OR($E117="", $F117="", AJ$8=""),"",IF(AND(AJ$8&lt;=$F117, EDATE(AJ$8,3)-1&gt;=$E117),IF((INT(DATEDIF(DATE(YEAR($E117), 1+3*INT((MONTH($E117)-1)/3), 1),AJ$8,"m")/3)+1)&lt;=INT(($H117*(INT(DATEDIF(DATE(YEAR($E117), 1+3*INT((MONTH($E117)-1)/3), 1),DATE(YEAR($F117), 1+3*INT((MONTH($F117)-1)/3), 1),"m")/3)+1))),2,IF(AND((INT(DATEDIF(DATE(YEAR($E117), 1+3*INT((MONTH($E117)-1)/3), 1),AJ$8,"m")/3)+1)=INT(($H117*(INT(DATEDIF(DATE(YEAR($E117), 1+3*INT((MONTH($E117)-1)/3), 1),DATE(YEAR($F117), 1+3*INT((MONTH($F117)-1)/3), 1),"m")/3)+1)))+1,(($H117*(INT(DATEDIF(DATE(YEAR($E117), 1+3*INT((MONTH($E117)-1)/3), 1),DATE(YEAR($F117), 1+3*INT((MONTH($F117)-1)/3), 1),"m")/3)+1))-INT(($H117*(INT(DATEDIF(DATE(YEAR($E117), 1+3*INT((MONTH($E117)-1)/3), 1),DATE(YEAR($F117), 1+3*INT((MONTH($F117)-1)/3), 1),"m")/3)+1)))&gt;0)),3,1)),""))</f>
        <v/>
      </c>
    </row>
    <row r="118">
      <c r="A118" s="14">
        <f>IF(Datos!A113="","",Datos!A113)</f>
        <v/>
      </c>
      <c r="B118" s="15">
        <f>IF(Datos!B113="","",Datos!B113)</f>
        <v/>
      </c>
      <c r="C118" s="15">
        <f>IF(Datos!C113="","",Datos!C113)</f>
        <v/>
      </c>
      <c r="D118" s="15">
        <f>IF(Datos!D113="","",Datos!D113)</f>
        <v/>
      </c>
      <c r="E118" s="16">
        <f>IF(Datos!E113="","",Datos!E113)</f>
        <v/>
      </c>
      <c r="F118" s="16">
        <f>IF(Datos!F113="","",Datos!F113)</f>
        <v/>
      </c>
      <c r="G118" s="17">
        <f>IF(Datos!G113="","",Datos!G113)</f>
        <v/>
      </c>
      <c r="H118" s="18">
        <f>IF(Datos!H113="","",Datos!H113)</f>
        <v/>
      </c>
      <c r="I118" s="14">
        <f>IF(Datos!I113="","",Datos!I113)</f>
        <v/>
      </c>
      <c r="J118" s="14">
        <f>IF(Datos!J113="","",Datos!J113)</f>
        <v/>
      </c>
      <c r="K118" s="14">
        <f>IF(Datos!L113="","",Datos!L113)</f>
        <v/>
      </c>
      <c r="L118" s="15">
        <f>IF(Datos!N113="","",Datos!N113)</f>
        <v/>
      </c>
      <c r="M118" s="19">
        <f>IF(OR($E118="", $F118="", M$8=""),"",IF(AND(M$8&lt;=$F118, EDATE(M$8,3)-1&gt;=$E118),IF((INT(DATEDIF(DATE(YEAR($E118), 1+3*INT((MONTH($E118)-1)/3), 1),M$8,"m")/3)+1)&lt;=INT(($H118*(INT(DATEDIF(DATE(YEAR($E118), 1+3*INT((MONTH($E118)-1)/3), 1),DATE(YEAR($F118), 1+3*INT((MONTH($F118)-1)/3), 1),"m")/3)+1))),2,IF(AND((INT(DATEDIF(DATE(YEAR($E118), 1+3*INT((MONTH($E118)-1)/3), 1),M$8,"m")/3)+1)=INT(($H118*(INT(DATEDIF(DATE(YEAR($E118),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N118" s="19">
        <f>IF(OR($E118="", $F118="", N$8=""),"",IF(AND(N$8&lt;=$F118, EDATE(N$8,3)-1&gt;=$E118),IF((INT(DATEDIF(DATE(YEAR($E118), 1+3*INT((MONTH($E118)-1)/3), 1),N$8,"m")/3)+1)&lt;=INT(($H118*(INT(DATEDIF(DATE(YEAR($E118), 1+3*INT((MONTH($E118)-1)/3), 1),DATE(YEAR($F118), 1+3*INT((MONTH($F118)-1)/3), 1),"m")/3)+1))),2,IF(AND((INT(DATEDIF(DATE(YEAR($E118), 1+3*INT((MONTH($E118)-1)/3), 1),N$8,"m")/3)+1)=INT(($H118*(INT(DATEDIF(DATE(YEAR($E118),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O118" s="19">
        <f>IF(OR($E118="", $F118="", O$8=""),"",IF(AND(O$8&lt;=$F118, EDATE(O$8,3)-1&gt;=$E118),IF((INT(DATEDIF(DATE(YEAR($E118), 1+3*INT((MONTH($E118)-1)/3), 1),O$8,"m")/3)+1)&lt;=INT(($H118*(INT(DATEDIF(DATE(YEAR($E118), 1+3*INT((MONTH($E118)-1)/3), 1),DATE(YEAR($F118), 1+3*INT((MONTH($F118)-1)/3), 1),"m")/3)+1))),2,IF(AND((INT(DATEDIF(DATE(YEAR($E118), 1+3*INT((MONTH($E118)-1)/3), 1),O$8,"m")/3)+1)=INT(($H118*(INT(DATEDIF(DATE(YEAR($E118),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P118" s="19">
        <f>IF(OR($E118="", $F118="", P$8=""),"",IF(AND(P$8&lt;=$F118, EDATE(P$8,3)-1&gt;=$E118),IF((INT(DATEDIF(DATE(YEAR($E118), 1+3*INT((MONTH($E118)-1)/3), 1),P$8,"m")/3)+1)&lt;=INT(($H118*(INT(DATEDIF(DATE(YEAR($E118), 1+3*INT((MONTH($E118)-1)/3), 1),DATE(YEAR($F118), 1+3*INT((MONTH($F118)-1)/3), 1),"m")/3)+1))),2,IF(AND((INT(DATEDIF(DATE(YEAR($E118), 1+3*INT((MONTH($E118)-1)/3), 1),P$8,"m")/3)+1)=INT(($H118*(INT(DATEDIF(DATE(YEAR($E118),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Q118" s="19">
        <f>IF(OR($E118="", $F118="", Q$8=""),"",IF(AND(Q$8&lt;=$F118, EDATE(Q$8,3)-1&gt;=$E118),IF((INT(DATEDIF(DATE(YEAR($E118), 1+3*INT((MONTH($E118)-1)/3), 1),Q$8,"m")/3)+1)&lt;=INT(($H118*(INT(DATEDIF(DATE(YEAR($E118), 1+3*INT((MONTH($E118)-1)/3), 1),DATE(YEAR($F118), 1+3*INT((MONTH($F118)-1)/3), 1),"m")/3)+1))),2,IF(AND((INT(DATEDIF(DATE(YEAR($E118), 1+3*INT((MONTH($E118)-1)/3), 1),Q$8,"m")/3)+1)=INT(($H118*(INT(DATEDIF(DATE(YEAR($E118),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R118" s="19">
        <f>IF(OR($E118="", $F118="", R$8=""),"",IF(AND(R$8&lt;=$F118, EDATE(R$8,3)-1&gt;=$E118),IF((INT(DATEDIF(DATE(YEAR($E118), 1+3*INT((MONTH($E118)-1)/3), 1),R$8,"m")/3)+1)&lt;=INT(($H118*(INT(DATEDIF(DATE(YEAR($E118), 1+3*INT((MONTH($E118)-1)/3), 1),DATE(YEAR($F118), 1+3*INT((MONTH($F118)-1)/3), 1),"m")/3)+1))),2,IF(AND((INT(DATEDIF(DATE(YEAR($E118), 1+3*INT((MONTH($E118)-1)/3), 1),R$8,"m")/3)+1)=INT(($H118*(INT(DATEDIF(DATE(YEAR($E118),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S118" s="19">
        <f>IF(OR($E118="", $F118="", S$8=""),"",IF(AND(S$8&lt;=$F118, EDATE(S$8,3)-1&gt;=$E118),IF((INT(DATEDIF(DATE(YEAR($E118), 1+3*INT((MONTH($E118)-1)/3), 1),S$8,"m")/3)+1)&lt;=INT(($H118*(INT(DATEDIF(DATE(YEAR($E118), 1+3*INT((MONTH($E118)-1)/3), 1),DATE(YEAR($F118), 1+3*INT((MONTH($F118)-1)/3), 1),"m")/3)+1))),2,IF(AND((INT(DATEDIF(DATE(YEAR($E118), 1+3*INT((MONTH($E118)-1)/3), 1),S$8,"m")/3)+1)=INT(($H118*(INT(DATEDIF(DATE(YEAR($E118),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T118" s="19">
        <f>IF(OR($E118="", $F118="", T$8=""),"",IF(AND(T$8&lt;=$F118, EDATE(T$8,3)-1&gt;=$E118),IF((INT(DATEDIF(DATE(YEAR($E118), 1+3*INT((MONTH($E118)-1)/3), 1),T$8,"m")/3)+1)&lt;=INT(($H118*(INT(DATEDIF(DATE(YEAR($E118), 1+3*INT((MONTH($E118)-1)/3), 1),DATE(YEAR($F118), 1+3*INT((MONTH($F118)-1)/3), 1),"m")/3)+1))),2,IF(AND((INT(DATEDIF(DATE(YEAR($E118), 1+3*INT((MONTH($E118)-1)/3), 1),T$8,"m")/3)+1)=INT(($H118*(INT(DATEDIF(DATE(YEAR($E118),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U118" s="19">
        <f>IF(OR($E118="", $F118="", U$8=""),"",IF(AND(U$8&lt;=$F118, EDATE(U$8,3)-1&gt;=$E118),IF((INT(DATEDIF(DATE(YEAR($E118), 1+3*INT((MONTH($E118)-1)/3), 1),U$8,"m")/3)+1)&lt;=INT(($H118*(INT(DATEDIF(DATE(YEAR($E118), 1+3*INT((MONTH($E118)-1)/3), 1),DATE(YEAR($F118), 1+3*INT((MONTH($F118)-1)/3), 1),"m")/3)+1))),2,IF(AND((INT(DATEDIF(DATE(YEAR($E118), 1+3*INT((MONTH($E118)-1)/3), 1),U$8,"m")/3)+1)=INT(($H118*(INT(DATEDIF(DATE(YEAR($E118),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V118" s="19">
        <f>IF(OR($E118="", $F118="", V$8=""),"",IF(AND(V$8&lt;=$F118, EDATE(V$8,3)-1&gt;=$E118),IF((INT(DATEDIF(DATE(YEAR($E118), 1+3*INT((MONTH($E118)-1)/3), 1),V$8,"m")/3)+1)&lt;=INT(($H118*(INT(DATEDIF(DATE(YEAR($E118), 1+3*INT((MONTH($E118)-1)/3), 1),DATE(YEAR($F118), 1+3*INT((MONTH($F118)-1)/3), 1),"m")/3)+1))),2,IF(AND((INT(DATEDIF(DATE(YEAR($E118), 1+3*INT((MONTH($E118)-1)/3), 1),V$8,"m")/3)+1)=INT(($H118*(INT(DATEDIF(DATE(YEAR($E118),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W118" s="19">
        <f>IF(OR($E118="", $F118="", W$8=""),"",IF(AND(W$8&lt;=$F118, EDATE(W$8,3)-1&gt;=$E118),IF((INT(DATEDIF(DATE(YEAR($E118), 1+3*INT((MONTH($E118)-1)/3), 1),W$8,"m")/3)+1)&lt;=INT(($H118*(INT(DATEDIF(DATE(YEAR($E118), 1+3*INT((MONTH($E118)-1)/3), 1),DATE(YEAR($F118), 1+3*INT((MONTH($F118)-1)/3), 1),"m")/3)+1))),2,IF(AND((INT(DATEDIF(DATE(YEAR($E118), 1+3*INT((MONTH($E118)-1)/3), 1),W$8,"m")/3)+1)=INT(($H118*(INT(DATEDIF(DATE(YEAR($E118),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X118" s="19">
        <f>IF(OR($E118="", $F118="", X$8=""),"",IF(AND(X$8&lt;=$F118, EDATE(X$8,3)-1&gt;=$E118),IF((INT(DATEDIF(DATE(YEAR($E118), 1+3*INT((MONTH($E118)-1)/3), 1),X$8,"m")/3)+1)&lt;=INT(($H118*(INT(DATEDIF(DATE(YEAR($E118), 1+3*INT((MONTH($E118)-1)/3), 1),DATE(YEAR($F118), 1+3*INT((MONTH($F118)-1)/3), 1),"m")/3)+1))),2,IF(AND((INT(DATEDIF(DATE(YEAR($E118), 1+3*INT((MONTH($E118)-1)/3), 1),X$8,"m")/3)+1)=INT(($H118*(INT(DATEDIF(DATE(YEAR($E118),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Y118" s="19">
        <f>IF(OR($E118="", $F118="", Y$8=""),"",IF(AND(Y$8&lt;=$F118, EDATE(Y$8,3)-1&gt;=$E118),IF((INT(DATEDIF(DATE(YEAR($E118), 1+3*INT((MONTH($E118)-1)/3), 1),Y$8,"m")/3)+1)&lt;=INT(($H118*(INT(DATEDIF(DATE(YEAR($E118), 1+3*INT((MONTH($E118)-1)/3), 1),DATE(YEAR($F118), 1+3*INT((MONTH($F118)-1)/3), 1),"m")/3)+1))),2,IF(AND((INT(DATEDIF(DATE(YEAR($E118), 1+3*INT((MONTH($E118)-1)/3), 1),Y$8,"m")/3)+1)=INT(($H118*(INT(DATEDIF(DATE(YEAR($E118),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Z118" s="19">
        <f>IF(OR($E118="", $F118="", Z$8=""),"",IF(AND(Z$8&lt;=$F118, EDATE(Z$8,3)-1&gt;=$E118),IF((INT(DATEDIF(DATE(YEAR($E118), 1+3*INT((MONTH($E118)-1)/3), 1),Z$8,"m")/3)+1)&lt;=INT(($H118*(INT(DATEDIF(DATE(YEAR($E118), 1+3*INT((MONTH($E118)-1)/3), 1),DATE(YEAR($F118), 1+3*INT((MONTH($F118)-1)/3), 1),"m")/3)+1))),2,IF(AND((INT(DATEDIF(DATE(YEAR($E118), 1+3*INT((MONTH($E118)-1)/3), 1),Z$8,"m")/3)+1)=INT(($H118*(INT(DATEDIF(DATE(YEAR($E118),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A118" s="19">
        <f>IF(OR($E118="", $F118="", AA$8=""),"",IF(AND(AA$8&lt;=$F118, EDATE(AA$8,3)-1&gt;=$E118),IF((INT(DATEDIF(DATE(YEAR($E118), 1+3*INT((MONTH($E118)-1)/3), 1),AA$8,"m")/3)+1)&lt;=INT(($H118*(INT(DATEDIF(DATE(YEAR($E118), 1+3*INT((MONTH($E118)-1)/3), 1),DATE(YEAR($F118), 1+3*INT((MONTH($F118)-1)/3), 1),"m")/3)+1))),2,IF(AND((INT(DATEDIF(DATE(YEAR($E118), 1+3*INT((MONTH($E118)-1)/3), 1),AA$8,"m")/3)+1)=INT(($H118*(INT(DATEDIF(DATE(YEAR($E118),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B118" s="19">
        <f>IF(OR($E118="", $F118="", AB$8=""),"",IF(AND(AB$8&lt;=$F118, EDATE(AB$8,3)-1&gt;=$E118),IF((INT(DATEDIF(DATE(YEAR($E118), 1+3*INT((MONTH($E118)-1)/3), 1),AB$8,"m")/3)+1)&lt;=INT(($H118*(INT(DATEDIF(DATE(YEAR($E118), 1+3*INT((MONTH($E118)-1)/3), 1),DATE(YEAR($F118), 1+3*INT((MONTH($F118)-1)/3), 1),"m")/3)+1))),2,IF(AND((INT(DATEDIF(DATE(YEAR($E118), 1+3*INT((MONTH($E118)-1)/3), 1),AB$8,"m")/3)+1)=INT(($H118*(INT(DATEDIF(DATE(YEAR($E118),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C118" s="19">
        <f>IF(OR($E118="", $F118="", AC$8=""),"",IF(AND(AC$8&lt;=$F118, EDATE(AC$8,3)-1&gt;=$E118),IF((INT(DATEDIF(DATE(YEAR($E118), 1+3*INT((MONTH($E118)-1)/3), 1),AC$8,"m")/3)+1)&lt;=INT(($H118*(INT(DATEDIF(DATE(YEAR($E118), 1+3*INT((MONTH($E118)-1)/3), 1),DATE(YEAR($F118), 1+3*INT((MONTH($F118)-1)/3), 1),"m")/3)+1))),2,IF(AND((INT(DATEDIF(DATE(YEAR($E118), 1+3*INT((MONTH($E118)-1)/3), 1),AC$8,"m")/3)+1)=INT(($H118*(INT(DATEDIF(DATE(YEAR($E118),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D118" s="19">
        <f>IF(OR($E118="", $F118="", AD$8=""),"",IF(AND(AD$8&lt;=$F118, EDATE(AD$8,3)-1&gt;=$E118),IF((INT(DATEDIF(DATE(YEAR($E118), 1+3*INT((MONTH($E118)-1)/3), 1),AD$8,"m")/3)+1)&lt;=INT(($H118*(INT(DATEDIF(DATE(YEAR($E118), 1+3*INT((MONTH($E118)-1)/3), 1),DATE(YEAR($F118), 1+3*INT((MONTH($F118)-1)/3), 1),"m")/3)+1))),2,IF(AND((INT(DATEDIF(DATE(YEAR($E118), 1+3*INT((MONTH($E118)-1)/3), 1),AD$8,"m")/3)+1)=INT(($H118*(INT(DATEDIF(DATE(YEAR($E118),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E118" s="19">
        <f>IF(OR($E118="", $F118="", AE$8=""),"",IF(AND(AE$8&lt;=$F118, EDATE(AE$8,3)-1&gt;=$E118),IF((INT(DATEDIF(DATE(YEAR($E118), 1+3*INT((MONTH($E118)-1)/3), 1),AE$8,"m")/3)+1)&lt;=INT(($H118*(INT(DATEDIF(DATE(YEAR($E118), 1+3*INT((MONTH($E118)-1)/3), 1),DATE(YEAR($F118), 1+3*INT((MONTH($F118)-1)/3), 1),"m")/3)+1))),2,IF(AND((INT(DATEDIF(DATE(YEAR($E118), 1+3*INT((MONTH($E118)-1)/3), 1),AE$8,"m")/3)+1)=INT(($H118*(INT(DATEDIF(DATE(YEAR($E118),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F118" s="19">
        <f>IF(OR($E118="", $F118="", AF$8=""),"",IF(AND(AF$8&lt;=$F118, EDATE(AF$8,3)-1&gt;=$E118),IF((INT(DATEDIF(DATE(YEAR($E118), 1+3*INT((MONTH($E118)-1)/3), 1),AF$8,"m")/3)+1)&lt;=INT(($H118*(INT(DATEDIF(DATE(YEAR($E118), 1+3*INT((MONTH($E118)-1)/3), 1),DATE(YEAR($F118), 1+3*INT((MONTH($F118)-1)/3), 1),"m")/3)+1))),2,IF(AND((INT(DATEDIF(DATE(YEAR($E118), 1+3*INT((MONTH($E118)-1)/3), 1),AF$8,"m")/3)+1)=INT(($H118*(INT(DATEDIF(DATE(YEAR($E118),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G118" s="19">
        <f>IF(OR($E118="", $F118="", AG$8=""),"",IF(AND(AG$8&lt;=$F118, EDATE(AG$8,3)-1&gt;=$E118),IF((INT(DATEDIF(DATE(YEAR($E118), 1+3*INT((MONTH($E118)-1)/3), 1),AG$8,"m")/3)+1)&lt;=INT(($H118*(INT(DATEDIF(DATE(YEAR($E118), 1+3*INT((MONTH($E118)-1)/3), 1),DATE(YEAR($F118), 1+3*INT((MONTH($F118)-1)/3), 1),"m")/3)+1))),2,IF(AND((INT(DATEDIF(DATE(YEAR($E118), 1+3*INT((MONTH($E118)-1)/3), 1),AG$8,"m")/3)+1)=INT(($H118*(INT(DATEDIF(DATE(YEAR($E118),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H118" s="19">
        <f>IF(OR($E118="", $F118="", AH$8=""),"",IF(AND(AH$8&lt;=$F118, EDATE(AH$8,3)-1&gt;=$E118),IF((INT(DATEDIF(DATE(YEAR($E118), 1+3*INT((MONTH($E118)-1)/3), 1),AH$8,"m")/3)+1)&lt;=INT(($H118*(INT(DATEDIF(DATE(YEAR($E118), 1+3*INT((MONTH($E118)-1)/3), 1),DATE(YEAR($F118), 1+3*INT((MONTH($F118)-1)/3), 1),"m")/3)+1))),2,IF(AND((INT(DATEDIF(DATE(YEAR($E118), 1+3*INT((MONTH($E118)-1)/3), 1),AH$8,"m")/3)+1)=INT(($H118*(INT(DATEDIF(DATE(YEAR($E118),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I118" s="19">
        <f>IF(OR($E118="", $F118="", AI$8=""),"",IF(AND(AI$8&lt;=$F118, EDATE(AI$8,3)-1&gt;=$E118),IF((INT(DATEDIF(DATE(YEAR($E118), 1+3*INT((MONTH($E118)-1)/3), 1),AI$8,"m")/3)+1)&lt;=INT(($H118*(INT(DATEDIF(DATE(YEAR($E118), 1+3*INT((MONTH($E118)-1)/3), 1),DATE(YEAR($F118), 1+3*INT((MONTH($F118)-1)/3), 1),"m")/3)+1))),2,IF(AND((INT(DATEDIF(DATE(YEAR($E118), 1+3*INT((MONTH($E118)-1)/3), 1),AI$8,"m")/3)+1)=INT(($H118*(INT(DATEDIF(DATE(YEAR($E118),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  <c r="AJ118" s="19">
        <f>IF(OR($E118="", $F118="", AJ$8=""),"",IF(AND(AJ$8&lt;=$F118, EDATE(AJ$8,3)-1&gt;=$E118),IF((INT(DATEDIF(DATE(YEAR($E118), 1+3*INT((MONTH($E118)-1)/3), 1),AJ$8,"m")/3)+1)&lt;=INT(($H118*(INT(DATEDIF(DATE(YEAR($E118), 1+3*INT((MONTH($E118)-1)/3), 1),DATE(YEAR($F118), 1+3*INT((MONTH($F118)-1)/3), 1),"m")/3)+1))),2,IF(AND((INT(DATEDIF(DATE(YEAR($E118), 1+3*INT((MONTH($E118)-1)/3), 1),AJ$8,"m")/3)+1)=INT(($H118*(INT(DATEDIF(DATE(YEAR($E118), 1+3*INT((MONTH($E118)-1)/3), 1),DATE(YEAR($F118), 1+3*INT((MONTH($F118)-1)/3), 1),"m")/3)+1)))+1,(($H118*(INT(DATEDIF(DATE(YEAR($E118), 1+3*INT((MONTH($E118)-1)/3), 1),DATE(YEAR($F118), 1+3*INT((MONTH($F118)-1)/3), 1),"m")/3)+1))-INT(($H118*(INT(DATEDIF(DATE(YEAR($E118), 1+3*INT((MONTH($E118)-1)/3), 1),DATE(YEAR($F118), 1+3*INT((MONTH($F118)-1)/3), 1),"m")/3)+1)))&gt;0)),3,1)),""))</f>
        <v/>
      </c>
    </row>
    <row r="119">
      <c r="A119" s="14">
        <f>IF(Datos!A114="","",Datos!A114)</f>
        <v/>
      </c>
      <c r="B119" s="15">
        <f>IF(Datos!B114="","",Datos!B114)</f>
        <v/>
      </c>
      <c r="C119" s="15">
        <f>IF(Datos!C114="","",Datos!C114)</f>
        <v/>
      </c>
      <c r="D119" s="15">
        <f>IF(Datos!D114="","",Datos!D114)</f>
        <v/>
      </c>
      <c r="E119" s="16">
        <f>IF(Datos!E114="","",Datos!E114)</f>
        <v/>
      </c>
      <c r="F119" s="16">
        <f>IF(Datos!F114="","",Datos!F114)</f>
        <v/>
      </c>
      <c r="G119" s="17">
        <f>IF(Datos!G114="","",Datos!G114)</f>
        <v/>
      </c>
      <c r="H119" s="18">
        <f>IF(Datos!H114="","",Datos!H114)</f>
        <v/>
      </c>
      <c r="I119" s="14">
        <f>IF(Datos!I114="","",Datos!I114)</f>
        <v/>
      </c>
      <c r="J119" s="14">
        <f>IF(Datos!J114="","",Datos!J114)</f>
        <v/>
      </c>
      <c r="K119" s="14">
        <f>IF(Datos!L114="","",Datos!L114)</f>
        <v/>
      </c>
      <c r="L119" s="15">
        <f>IF(Datos!N114="","",Datos!N114)</f>
        <v/>
      </c>
      <c r="M119" s="19">
        <f>IF(OR($E119="", $F119="", M$8=""),"",IF(AND(M$8&lt;=$F119, EDATE(M$8,3)-1&gt;=$E119),IF((INT(DATEDIF(DATE(YEAR($E119), 1+3*INT((MONTH($E119)-1)/3), 1),M$8,"m")/3)+1)&lt;=INT(($H119*(INT(DATEDIF(DATE(YEAR($E119), 1+3*INT((MONTH($E119)-1)/3), 1),DATE(YEAR($F119), 1+3*INT((MONTH($F119)-1)/3), 1),"m")/3)+1))),2,IF(AND((INT(DATEDIF(DATE(YEAR($E119), 1+3*INT((MONTH($E119)-1)/3), 1),M$8,"m")/3)+1)=INT(($H119*(INT(DATEDIF(DATE(YEAR($E119),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N119" s="19">
        <f>IF(OR($E119="", $F119="", N$8=""),"",IF(AND(N$8&lt;=$F119, EDATE(N$8,3)-1&gt;=$E119),IF((INT(DATEDIF(DATE(YEAR($E119), 1+3*INT((MONTH($E119)-1)/3), 1),N$8,"m")/3)+1)&lt;=INT(($H119*(INT(DATEDIF(DATE(YEAR($E119), 1+3*INT((MONTH($E119)-1)/3), 1),DATE(YEAR($F119), 1+3*INT((MONTH($F119)-1)/3), 1),"m")/3)+1))),2,IF(AND((INT(DATEDIF(DATE(YEAR($E119), 1+3*INT((MONTH($E119)-1)/3), 1),N$8,"m")/3)+1)=INT(($H119*(INT(DATEDIF(DATE(YEAR($E119),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O119" s="19">
        <f>IF(OR($E119="", $F119="", O$8=""),"",IF(AND(O$8&lt;=$F119, EDATE(O$8,3)-1&gt;=$E119),IF((INT(DATEDIF(DATE(YEAR($E119), 1+3*INT((MONTH($E119)-1)/3), 1),O$8,"m")/3)+1)&lt;=INT(($H119*(INT(DATEDIF(DATE(YEAR($E119), 1+3*INT((MONTH($E119)-1)/3), 1),DATE(YEAR($F119), 1+3*INT((MONTH($F119)-1)/3), 1),"m")/3)+1))),2,IF(AND((INT(DATEDIF(DATE(YEAR($E119), 1+3*INT((MONTH($E119)-1)/3), 1),O$8,"m")/3)+1)=INT(($H119*(INT(DATEDIF(DATE(YEAR($E119),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P119" s="19">
        <f>IF(OR($E119="", $F119="", P$8=""),"",IF(AND(P$8&lt;=$F119, EDATE(P$8,3)-1&gt;=$E119),IF((INT(DATEDIF(DATE(YEAR($E119), 1+3*INT((MONTH($E119)-1)/3), 1),P$8,"m")/3)+1)&lt;=INT(($H119*(INT(DATEDIF(DATE(YEAR($E119), 1+3*INT((MONTH($E119)-1)/3), 1),DATE(YEAR($F119), 1+3*INT((MONTH($F119)-1)/3), 1),"m")/3)+1))),2,IF(AND((INT(DATEDIF(DATE(YEAR($E119), 1+3*INT((MONTH($E119)-1)/3), 1),P$8,"m")/3)+1)=INT(($H119*(INT(DATEDIF(DATE(YEAR($E119),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Q119" s="19">
        <f>IF(OR($E119="", $F119="", Q$8=""),"",IF(AND(Q$8&lt;=$F119, EDATE(Q$8,3)-1&gt;=$E119),IF((INT(DATEDIF(DATE(YEAR($E119), 1+3*INT((MONTH($E119)-1)/3), 1),Q$8,"m")/3)+1)&lt;=INT(($H119*(INT(DATEDIF(DATE(YEAR($E119), 1+3*INT((MONTH($E119)-1)/3), 1),DATE(YEAR($F119), 1+3*INT((MONTH($F119)-1)/3), 1),"m")/3)+1))),2,IF(AND((INT(DATEDIF(DATE(YEAR($E119), 1+3*INT((MONTH($E119)-1)/3), 1),Q$8,"m")/3)+1)=INT(($H119*(INT(DATEDIF(DATE(YEAR($E119),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R119" s="19">
        <f>IF(OR($E119="", $F119="", R$8=""),"",IF(AND(R$8&lt;=$F119, EDATE(R$8,3)-1&gt;=$E119),IF((INT(DATEDIF(DATE(YEAR($E119), 1+3*INT((MONTH($E119)-1)/3), 1),R$8,"m")/3)+1)&lt;=INT(($H119*(INT(DATEDIF(DATE(YEAR($E119), 1+3*INT((MONTH($E119)-1)/3), 1),DATE(YEAR($F119), 1+3*INT((MONTH($F119)-1)/3), 1),"m")/3)+1))),2,IF(AND((INT(DATEDIF(DATE(YEAR($E119), 1+3*INT((MONTH($E119)-1)/3), 1),R$8,"m")/3)+1)=INT(($H119*(INT(DATEDIF(DATE(YEAR($E119),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S119" s="19">
        <f>IF(OR($E119="", $F119="", S$8=""),"",IF(AND(S$8&lt;=$F119, EDATE(S$8,3)-1&gt;=$E119),IF((INT(DATEDIF(DATE(YEAR($E119), 1+3*INT((MONTH($E119)-1)/3), 1),S$8,"m")/3)+1)&lt;=INT(($H119*(INT(DATEDIF(DATE(YEAR($E119), 1+3*INT((MONTH($E119)-1)/3), 1),DATE(YEAR($F119), 1+3*INT((MONTH($F119)-1)/3), 1),"m")/3)+1))),2,IF(AND((INT(DATEDIF(DATE(YEAR($E119), 1+3*INT((MONTH($E119)-1)/3), 1),S$8,"m")/3)+1)=INT(($H119*(INT(DATEDIF(DATE(YEAR($E119),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T119" s="19">
        <f>IF(OR($E119="", $F119="", T$8=""),"",IF(AND(T$8&lt;=$F119, EDATE(T$8,3)-1&gt;=$E119),IF((INT(DATEDIF(DATE(YEAR($E119), 1+3*INT((MONTH($E119)-1)/3), 1),T$8,"m")/3)+1)&lt;=INT(($H119*(INT(DATEDIF(DATE(YEAR($E119), 1+3*INT((MONTH($E119)-1)/3), 1),DATE(YEAR($F119), 1+3*INT((MONTH($F119)-1)/3), 1),"m")/3)+1))),2,IF(AND((INT(DATEDIF(DATE(YEAR($E119), 1+3*INT((MONTH($E119)-1)/3), 1),T$8,"m")/3)+1)=INT(($H119*(INT(DATEDIF(DATE(YEAR($E119),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U119" s="19">
        <f>IF(OR($E119="", $F119="", U$8=""),"",IF(AND(U$8&lt;=$F119, EDATE(U$8,3)-1&gt;=$E119),IF((INT(DATEDIF(DATE(YEAR($E119), 1+3*INT((MONTH($E119)-1)/3), 1),U$8,"m")/3)+1)&lt;=INT(($H119*(INT(DATEDIF(DATE(YEAR($E119), 1+3*INT((MONTH($E119)-1)/3), 1),DATE(YEAR($F119), 1+3*INT((MONTH($F119)-1)/3), 1),"m")/3)+1))),2,IF(AND((INT(DATEDIF(DATE(YEAR($E119), 1+3*INT((MONTH($E119)-1)/3), 1),U$8,"m")/3)+1)=INT(($H119*(INT(DATEDIF(DATE(YEAR($E119),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V119" s="19">
        <f>IF(OR($E119="", $F119="", V$8=""),"",IF(AND(V$8&lt;=$F119, EDATE(V$8,3)-1&gt;=$E119),IF((INT(DATEDIF(DATE(YEAR($E119), 1+3*INT((MONTH($E119)-1)/3), 1),V$8,"m")/3)+1)&lt;=INT(($H119*(INT(DATEDIF(DATE(YEAR($E119), 1+3*INT((MONTH($E119)-1)/3), 1),DATE(YEAR($F119), 1+3*INT((MONTH($F119)-1)/3), 1),"m")/3)+1))),2,IF(AND((INT(DATEDIF(DATE(YEAR($E119), 1+3*INT((MONTH($E119)-1)/3), 1),V$8,"m")/3)+1)=INT(($H119*(INT(DATEDIF(DATE(YEAR($E119),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W119" s="19">
        <f>IF(OR($E119="", $F119="", W$8=""),"",IF(AND(W$8&lt;=$F119, EDATE(W$8,3)-1&gt;=$E119),IF((INT(DATEDIF(DATE(YEAR($E119), 1+3*INT((MONTH($E119)-1)/3), 1),W$8,"m")/3)+1)&lt;=INT(($H119*(INT(DATEDIF(DATE(YEAR($E119), 1+3*INT((MONTH($E119)-1)/3), 1),DATE(YEAR($F119), 1+3*INT((MONTH($F119)-1)/3), 1),"m")/3)+1))),2,IF(AND((INT(DATEDIF(DATE(YEAR($E119), 1+3*INT((MONTH($E119)-1)/3), 1),W$8,"m")/3)+1)=INT(($H119*(INT(DATEDIF(DATE(YEAR($E119),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X119" s="19">
        <f>IF(OR($E119="", $F119="", X$8=""),"",IF(AND(X$8&lt;=$F119, EDATE(X$8,3)-1&gt;=$E119),IF((INT(DATEDIF(DATE(YEAR($E119), 1+3*INT((MONTH($E119)-1)/3), 1),X$8,"m")/3)+1)&lt;=INT(($H119*(INT(DATEDIF(DATE(YEAR($E119), 1+3*INT((MONTH($E119)-1)/3), 1),DATE(YEAR($F119), 1+3*INT((MONTH($F119)-1)/3), 1),"m")/3)+1))),2,IF(AND((INT(DATEDIF(DATE(YEAR($E119), 1+3*INT((MONTH($E119)-1)/3), 1),X$8,"m")/3)+1)=INT(($H119*(INT(DATEDIF(DATE(YEAR($E119),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Y119" s="19">
        <f>IF(OR($E119="", $F119="", Y$8=""),"",IF(AND(Y$8&lt;=$F119, EDATE(Y$8,3)-1&gt;=$E119),IF((INT(DATEDIF(DATE(YEAR($E119), 1+3*INT((MONTH($E119)-1)/3), 1),Y$8,"m")/3)+1)&lt;=INT(($H119*(INT(DATEDIF(DATE(YEAR($E119), 1+3*INT((MONTH($E119)-1)/3), 1),DATE(YEAR($F119), 1+3*INT((MONTH($F119)-1)/3), 1),"m")/3)+1))),2,IF(AND((INT(DATEDIF(DATE(YEAR($E119), 1+3*INT((MONTH($E119)-1)/3), 1),Y$8,"m")/3)+1)=INT(($H119*(INT(DATEDIF(DATE(YEAR($E119),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Z119" s="19">
        <f>IF(OR($E119="", $F119="", Z$8=""),"",IF(AND(Z$8&lt;=$F119, EDATE(Z$8,3)-1&gt;=$E119),IF((INT(DATEDIF(DATE(YEAR($E119), 1+3*INT((MONTH($E119)-1)/3), 1),Z$8,"m")/3)+1)&lt;=INT(($H119*(INT(DATEDIF(DATE(YEAR($E119), 1+3*INT((MONTH($E119)-1)/3), 1),DATE(YEAR($F119), 1+3*INT((MONTH($F119)-1)/3), 1),"m")/3)+1))),2,IF(AND((INT(DATEDIF(DATE(YEAR($E119), 1+3*INT((MONTH($E119)-1)/3), 1),Z$8,"m")/3)+1)=INT(($H119*(INT(DATEDIF(DATE(YEAR($E119),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A119" s="19">
        <f>IF(OR($E119="", $F119="", AA$8=""),"",IF(AND(AA$8&lt;=$F119, EDATE(AA$8,3)-1&gt;=$E119),IF((INT(DATEDIF(DATE(YEAR($E119), 1+3*INT((MONTH($E119)-1)/3), 1),AA$8,"m")/3)+1)&lt;=INT(($H119*(INT(DATEDIF(DATE(YEAR($E119), 1+3*INT((MONTH($E119)-1)/3), 1),DATE(YEAR($F119), 1+3*INT((MONTH($F119)-1)/3), 1),"m")/3)+1))),2,IF(AND((INT(DATEDIF(DATE(YEAR($E119), 1+3*INT((MONTH($E119)-1)/3), 1),AA$8,"m")/3)+1)=INT(($H119*(INT(DATEDIF(DATE(YEAR($E119),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B119" s="19">
        <f>IF(OR($E119="", $F119="", AB$8=""),"",IF(AND(AB$8&lt;=$F119, EDATE(AB$8,3)-1&gt;=$E119),IF((INT(DATEDIF(DATE(YEAR($E119), 1+3*INT((MONTH($E119)-1)/3), 1),AB$8,"m")/3)+1)&lt;=INT(($H119*(INT(DATEDIF(DATE(YEAR($E119), 1+3*INT((MONTH($E119)-1)/3), 1),DATE(YEAR($F119), 1+3*INT((MONTH($F119)-1)/3), 1),"m")/3)+1))),2,IF(AND((INT(DATEDIF(DATE(YEAR($E119), 1+3*INT((MONTH($E119)-1)/3), 1),AB$8,"m")/3)+1)=INT(($H119*(INT(DATEDIF(DATE(YEAR($E119),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C119" s="19">
        <f>IF(OR($E119="", $F119="", AC$8=""),"",IF(AND(AC$8&lt;=$F119, EDATE(AC$8,3)-1&gt;=$E119),IF((INT(DATEDIF(DATE(YEAR($E119), 1+3*INT((MONTH($E119)-1)/3), 1),AC$8,"m")/3)+1)&lt;=INT(($H119*(INT(DATEDIF(DATE(YEAR($E119), 1+3*INT((MONTH($E119)-1)/3), 1),DATE(YEAR($F119), 1+3*INT((MONTH($F119)-1)/3), 1),"m")/3)+1))),2,IF(AND((INT(DATEDIF(DATE(YEAR($E119), 1+3*INT((MONTH($E119)-1)/3), 1),AC$8,"m")/3)+1)=INT(($H119*(INT(DATEDIF(DATE(YEAR($E119),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D119" s="19">
        <f>IF(OR($E119="", $F119="", AD$8=""),"",IF(AND(AD$8&lt;=$F119, EDATE(AD$8,3)-1&gt;=$E119),IF((INT(DATEDIF(DATE(YEAR($E119), 1+3*INT((MONTH($E119)-1)/3), 1),AD$8,"m")/3)+1)&lt;=INT(($H119*(INT(DATEDIF(DATE(YEAR($E119), 1+3*INT((MONTH($E119)-1)/3), 1),DATE(YEAR($F119), 1+3*INT((MONTH($F119)-1)/3), 1),"m")/3)+1))),2,IF(AND((INT(DATEDIF(DATE(YEAR($E119), 1+3*INT((MONTH($E119)-1)/3), 1),AD$8,"m")/3)+1)=INT(($H119*(INT(DATEDIF(DATE(YEAR($E119),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E119" s="19">
        <f>IF(OR($E119="", $F119="", AE$8=""),"",IF(AND(AE$8&lt;=$F119, EDATE(AE$8,3)-1&gt;=$E119),IF((INT(DATEDIF(DATE(YEAR($E119), 1+3*INT((MONTH($E119)-1)/3), 1),AE$8,"m")/3)+1)&lt;=INT(($H119*(INT(DATEDIF(DATE(YEAR($E119), 1+3*INT((MONTH($E119)-1)/3), 1),DATE(YEAR($F119), 1+3*INT((MONTH($F119)-1)/3), 1),"m")/3)+1))),2,IF(AND((INT(DATEDIF(DATE(YEAR($E119), 1+3*INT((MONTH($E119)-1)/3), 1),AE$8,"m")/3)+1)=INT(($H119*(INT(DATEDIF(DATE(YEAR($E119),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F119" s="19">
        <f>IF(OR($E119="", $F119="", AF$8=""),"",IF(AND(AF$8&lt;=$F119, EDATE(AF$8,3)-1&gt;=$E119),IF((INT(DATEDIF(DATE(YEAR($E119), 1+3*INT((MONTH($E119)-1)/3), 1),AF$8,"m")/3)+1)&lt;=INT(($H119*(INT(DATEDIF(DATE(YEAR($E119), 1+3*INT((MONTH($E119)-1)/3), 1),DATE(YEAR($F119), 1+3*INT((MONTH($F119)-1)/3), 1),"m")/3)+1))),2,IF(AND((INT(DATEDIF(DATE(YEAR($E119), 1+3*INT((MONTH($E119)-1)/3), 1),AF$8,"m")/3)+1)=INT(($H119*(INT(DATEDIF(DATE(YEAR($E119),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G119" s="19">
        <f>IF(OR($E119="", $F119="", AG$8=""),"",IF(AND(AG$8&lt;=$F119, EDATE(AG$8,3)-1&gt;=$E119),IF((INT(DATEDIF(DATE(YEAR($E119), 1+3*INT((MONTH($E119)-1)/3), 1),AG$8,"m")/3)+1)&lt;=INT(($H119*(INT(DATEDIF(DATE(YEAR($E119), 1+3*INT((MONTH($E119)-1)/3), 1),DATE(YEAR($F119), 1+3*INT((MONTH($F119)-1)/3), 1),"m")/3)+1))),2,IF(AND((INT(DATEDIF(DATE(YEAR($E119), 1+3*INT((MONTH($E119)-1)/3), 1),AG$8,"m")/3)+1)=INT(($H119*(INT(DATEDIF(DATE(YEAR($E119),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H119" s="19">
        <f>IF(OR($E119="", $F119="", AH$8=""),"",IF(AND(AH$8&lt;=$F119, EDATE(AH$8,3)-1&gt;=$E119),IF((INT(DATEDIF(DATE(YEAR($E119), 1+3*INT((MONTH($E119)-1)/3), 1),AH$8,"m")/3)+1)&lt;=INT(($H119*(INT(DATEDIF(DATE(YEAR($E119), 1+3*INT((MONTH($E119)-1)/3), 1),DATE(YEAR($F119), 1+3*INT((MONTH($F119)-1)/3), 1),"m")/3)+1))),2,IF(AND((INT(DATEDIF(DATE(YEAR($E119), 1+3*INT((MONTH($E119)-1)/3), 1),AH$8,"m")/3)+1)=INT(($H119*(INT(DATEDIF(DATE(YEAR($E119),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I119" s="19">
        <f>IF(OR($E119="", $F119="", AI$8=""),"",IF(AND(AI$8&lt;=$F119, EDATE(AI$8,3)-1&gt;=$E119),IF((INT(DATEDIF(DATE(YEAR($E119), 1+3*INT((MONTH($E119)-1)/3), 1),AI$8,"m")/3)+1)&lt;=INT(($H119*(INT(DATEDIF(DATE(YEAR($E119), 1+3*INT((MONTH($E119)-1)/3), 1),DATE(YEAR($F119), 1+3*INT((MONTH($F119)-1)/3), 1),"m")/3)+1))),2,IF(AND((INT(DATEDIF(DATE(YEAR($E119), 1+3*INT((MONTH($E119)-1)/3), 1),AI$8,"m")/3)+1)=INT(($H119*(INT(DATEDIF(DATE(YEAR($E119),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  <c r="AJ119" s="19">
        <f>IF(OR($E119="", $F119="", AJ$8=""),"",IF(AND(AJ$8&lt;=$F119, EDATE(AJ$8,3)-1&gt;=$E119),IF((INT(DATEDIF(DATE(YEAR($E119), 1+3*INT((MONTH($E119)-1)/3), 1),AJ$8,"m")/3)+1)&lt;=INT(($H119*(INT(DATEDIF(DATE(YEAR($E119), 1+3*INT((MONTH($E119)-1)/3), 1),DATE(YEAR($F119), 1+3*INT((MONTH($F119)-1)/3), 1),"m")/3)+1))),2,IF(AND((INT(DATEDIF(DATE(YEAR($E119), 1+3*INT((MONTH($E119)-1)/3), 1),AJ$8,"m")/3)+1)=INT(($H119*(INT(DATEDIF(DATE(YEAR($E119), 1+3*INT((MONTH($E119)-1)/3), 1),DATE(YEAR($F119), 1+3*INT((MONTH($F119)-1)/3), 1),"m")/3)+1)))+1,(($H119*(INT(DATEDIF(DATE(YEAR($E119), 1+3*INT((MONTH($E119)-1)/3), 1),DATE(YEAR($F119), 1+3*INT((MONTH($F119)-1)/3), 1),"m")/3)+1))-INT(($H119*(INT(DATEDIF(DATE(YEAR($E119), 1+3*INT((MONTH($E119)-1)/3), 1),DATE(YEAR($F119), 1+3*INT((MONTH($F119)-1)/3), 1),"m")/3)+1)))&gt;0)),3,1)),""))</f>
        <v/>
      </c>
    </row>
    <row r="120">
      <c r="A120" s="14">
        <f>IF(Datos!A115="","",Datos!A115)</f>
        <v/>
      </c>
      <c r="B120" s="15">
        <f>IF(Datos!B115="","",Datos!B115)</f>
        <v/>
      </c>
      <c r="C120" s="15">
        <f>IF(Datos!C115="","",Datos!C115)</f>
        <v/>
      </c>
      <c r="D120" s="15">
        <f>IF(Datos!D115="","",Datos!D115)</f>
        <v/>
      </c>
      <c r="E120" s="16">
        <f>IF(Datos!E115="","",Datos!E115)</f>
        <v/>
      </c>
      <c r="F120" s="16">
        <f>IF(Datos!F115="","",Datos!F115)</f>
        <v/>
      </c>
      <c r="G120" s="17">
        <f>IF(Datos!G115="","",Datos!G115)</f>
        <v/>
      </c>
      <c r="H120" s="18">
        <f>IF(Datos!H115="","",Datos!H115)</f>
        <v/>
      </c>
      <c r="I120" s="14">
        <f>IF(Datos!I115="","",Datos!I115)</f>
        <v/>
      </c>
      <c r="J120" s="14">
        <f>IF(Datos!J115="","",Datos!J115)</f>
        <v/>
      </c>
      <c r="K120" s="14">
        <f>IF(Datos!L115="","",Datos!L115)</f>
        <v/>
      </c>
      <c r="L120" s="15">
        <f>IF(Datos!N115="","",Datos!N115)</f>
        <v/>
      </c>
      <c r="M120" s="19">
        <f>IF(OR($E120="", $F120="", M$8=""),"",IF(AND(M$8&lt;=$F120, EDATE(M$8,3)-1&gt;=$E120),IF((INT(DATEDIF(DATE(YEAR($E120), 1+3*INT((MONTH($E120)-1)/3), 1),M$8,"m")/3)+1)&lt;=INT(($H120*(INT(DATEDIF(DATE(YEAR($E120), 1+3*INT((MONTH($E120)-1)/3), 1),DATE(YEAR($F120), 1+3*INT((MONTH($F120)-1)/3), 1),"m")/3)+1))),2,IF(AND((INT(DATEDIF(DATE(YEAR($E120), 1+3*INT((MONTH($E120)-1)/3), 1),M$8,"m")/3)+1)=INT(($H120*(INT(DATEDIF(DATE(YEAR($E120),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N120" s="19">
        <f>IF(OR($E120="", $F120="", N$8=""),"",IF(AND(N$8&lt;=$F120, EDATE(N$8,3)-1&gt;=$E120),IF((INT(DATEDIF(DATE(YEAR($E120), 1+3*INT((MONTH($E120)-1)/3), 1),N$8,"m")/3)+1)&lt;=INT(($H120*(INT(DATEDIF(DATE(YEAR($E120), 1+3*INT((MONTH($E120)-1)/3), 1),DATE(YEAR($F120), 1+3*INT((MONTH($F120)-1)/3), 1),"m")/3)+1))),2,IF(AND((INT(DATEDIF(DATE(YEAR($E120), 1+3*INT((MONTH($E120)-1)/3), 1),N$8,"m")/3)+1)=INT(($H120*(INT(DATEDIF(DATE(YEAR($E120),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O120" s="19">
        <f>IF(OR($E120="", $F120="", O$8=""),"",IF(AND(O$8&lt;=$F120, EDATE(O$8,3)-1&gt;=$E120),IF((INT(DATEDIF(DATE(YEAR($E120), 1+3*INT((MONTH($E120)-1)/3), 1),O$8,"m")/3)+1)&lt;=INT(($H120*(INT(DATEDIF(DATE(YEAR($E120), 1+3*INT((MONTH($E120)-1)/3), 1),DATE(YEAR($F120), 1+3*INT((MONTH($F120)-1)/3), 1),"m")/3)+1))),2,IF(AND((INT(DATEDIF(DATE(YEAR($E120), 1+3*INT((MONTH($E120)-1)/3), 1),O$8,"m")/3)+1)=INT(($H120*(INT(DATEDIF(DATE(YEAR($E120),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P120" s="19">
        <f>IF(OR($E120="", $F120="", P$8=""),"",IF(AND(P$8&lt;=$F120, EDATE(P$8,3)-1&gt;=$E120),IF((INT(DATEDIF(DATE(YEAR($E120), 1+3*INT((MONTH($E120)-1)/3), 1),P$8,"m")/3)+1)&lt;=INT(($H120*(INT(DATEDIF(DATE(YEAR($E120), 1+3*INT((MONTH($E120)-1)/3), 1),DATE(YEAR($F120), 1+3*INT((MONTH($F120)-1)/3), 1),"m")/3)+1))),2,IF(AND((INT(DATEDIF(DATE(YEAR($E120), 1+3*INT((MONTH($E120)-1)/3), 1),P$8,"m")/3)+1)=INT(($H120*(INT(DATEDIF(DATE(YEAR($E120),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Q120" s="19">
        <f>IF(OR($E120="", $F120="", Q$8=""),"",IF(AND(Q$8&lt;=$F120, EDATE(Q$8,3)-1&gt;=$E120),IF((INT(DATEDIF(DATE(YEAR($E120), 1+3*INT((MONTH($E120)-1)/3), 1),Q$8,"m")/3)+1)&lt;=INT(($H120*(INT(DATEDIF(DATE(YEAR($E120), 1+3*INT((MONTH($E120)-1)/3), 1),DATE(YEAR($F120), 1+3*INT((MONTH($F120)-1)/3), 1),"m")/3)+1))),2,IF(AND((INT(DATEDIF(DATE(YEAR($E120), 1+3*INT((MONTH($E120)-1)/3), 1),Q$8,"m")/3)+1)=INT(($H120*(INT(DATEDIF(DATE(YEAR($E120),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R120" s="19">
        <f>IF(OR($E120="", $F120="", R$8=""),"",IF(AND(R$8&lt;=$F120, EDATE(R$8,3)-1&gt;=$E120),IF((INT(DATEDIF(DATE(YEAR($E120), 1+3*INT((MONTH($E120)-1)/3), 1),R$8,"m")/3)+1)&lt;=INT(($H120*(INT(DATEDIF(DATE(YEAR($E120), 1+3*INT((MONTH($E120)-1)/3), 1),DATE(YEAR($F120), 1+3*INT((MONTH($F120)-1)/3), 1),"m")/3)+1))),2,IF(AND((INT(DATEDIF(DATE(YEAR($E120), 1+3*INT((MONTH($E120)-1)/3), 1),R$8,"m")/3)+1)=INT(($H120*(INT(DATEDIF(DATE(YEAR($E120),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S120" s="19">
        <f>IF(OR($E120="", $F120="", S$8=""),"",IF(AND(S$8&lt;=$F120, EDATE(S$8,3)-1&gt;=$E120),IF((INT(DATEDIF(DATE(YEAR($E120), 1+3*INT((MONTH($E120)-1)/3), 1),S$8,"m")/3)+1)&lt;=INT(($H120*(INT(DATEDIF(DATE(YEAR($E120), 1+3*INT((MONTH($E120)-1)/3), 1),DATE(YEAR($F120), 1+3*INT((MONTH($F120)-1)/3), 1),"m")/3)+1))),2,IF(AND((INT(DATEDIF(DATE(YEAR($E120), 1+3*INT((MONTH($E120)-1)/3), 1),S$8,"m")/3)+1)=INT(($H120*(INT(DATEDIF(DATE(YEAR($E120),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T120" s="19">
        <f>IF(OR($E120="", $F120="", T$8=""),"",IF(AND(T$8&lt;=$F120, EDATE(T$8,3)-1&gt;=$E120),IF((INT(DATEDIF(DATE(YEAR($E120), 1+3*INT((MONTH($E120)-1)/3), 1),T$8,"m")/3)+1)&lt;=INT(($H120*(INT(DATEDIF(DATE(YEAR($E120), 1+3*INT((MONTH($E120)-1)/3), 1),DATE(YEAR($F120), 1+3*INT((MONTH($F120)-1)/3), 1),"m")/3)+1))),2,IF(AND((INT(DATEDIF(DATE(YEAR($E120), 1+3*INT((MONTH($E120)-1)/3), 1),T$8,"m")/3)+1)=INT(($H120*(INT(DATEDIF(DATE(YEAR($E120),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U120" s="19">
        <f>IF(OR($E120="", $F120="", U$8=""),"",IF(AND(U$8&lt;=$F120, EDATE(U$8,3)-1&gt;=$E120),IF((INT(DATEDIF(DATE(YEAR($E120), 1+3*INT((MONTH($E120)-1)/3), 1),U$8,"m")/3)+1)&lt;=INT(($H120*(INT(DATEDIF(DATE(YEAR($E120), 1+3*INT((MONTH($E120)-1)/3), 1),DATE(YEAR($F120), 1+3*INT((MONTH($F120)-1)/3), 1),"m")/3)+1))),2,IF(AND((INT(DATEDIF(DATE(YEAR($E120), 1+3*INT((MONTH($E120)-1)/3), 1),U$8,"m")/3)+1)=INT(($H120*(INT(DATEDIF(DATE(YEAR($E120),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V120" s="19">
        <f>IF(OR($E120="", $F120="", V$8=""),"",IF(AND(V$8&lt;=$F120, EDATE(V$8,3)-1&gt;=$E120),IF((INT(DATEDIF(DATE(YEAR($E120), 1+3*INT((MONTH($E120)-1)/3), 1),V$8,"m")/3)+1)&lt;=INT(($H120*(INT(DATEDIF(DATE(YEAR($E120), 1+3*INT((MONTH($E120)-1)/3), 1),DATE(YEAR($F120), 1+3*INT((MONTH($F120)-1)/3), 1),"m")/3)+1))),2,IF(AND((INT(DATEDIF(DATE(YEAR($E120), 1+3*INT((MONTH($E120)-1)/3), 1),V$8,"m")/3)+1)=INT(($H120*(INT(DATEDIF(DATE(YEAR($E120),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W120" s="19">
        <f>IF(OR($E120="", $F120="", W$8=""),"",IF(AND(W$8&lt;=$F120, EDATE(W$8,3)-1&gt;=$E120),IF((INT(DATEDIF(DATE(YEAR($E120), 1+3*INT((MONTH($E120)-1)/3), 1),W$8,"m")/3)+1)&lt;=INT(($H120*(INT(DATEDIF(DATE(YEAR($E120), 1+3*INT((MONTH($E120)-1)/3), 1),DATE(YEAR($F120), 1+3*INT((MONTH($F120)-1)/3), 1),"m")/3)+1))),2,IF(AND((INT(DATEDIF(DATE(YEAR($E120), 1+3*INT((MONTH($E120)-1)/3), 1),W$8,"m")/3)+1)=INT(($H120*(INT(DATEDIF(DATE(YEAR($E120),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X120" s="19">
        <f>IF(OR($E120="", $F120="", X$8=""),"",IF(AND(X$8&lt;=$F120, EDATE(X$8,3)-1&gt;=$E120),IF((INT(DATEDIF(DATE(YEAR($E120), 1+3*INT((MONTH($E120)-1)/3), 1),X$8,"m")/3)+1)&lt;=INT(($H120*(INT(DATEDIF(DATE(YEAR($E120), 1+3*INT((MONTH($E120)-1)/3), 1),DATE(YEAR($F120), 1+3*INT((MONTH($F120)-1)/3), 1),"m")/3)+1))),2,IF(AND((INT(DATEDIF(DATE(YEAR($E120), 1+3*INT((MONTH($E120)-1)/3), 1),X$8,"m")/3)+1)=INT(($H120*(INT(DATEDIF(DATE(YEAR($E120),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Y120" s="19">
        <f>IF(OR($E120="", $F120="", Y$8=""),"",IF(AND(Y$8&lt;=$F120, EDATE(Y$8,3)-1&gt;=$E120),IF((INT(DATEDIF(DATE(YEAR($E120), 1+3*INT((MONTH($E120)-1)/3), 1),Y$8,"m")/3)+1)&lt;=INT(($H120*(INT(DATEDIF(DATE(YEAR($E120), 1+3*INT((MONTH($E120)-1)/3), 1),DATE(YEAR($F120), 1+3*INT((MONTH($F120)-1)/3), 1),"m")/3)+1))),2,IF(AND((INT(DATEDIF(DATE(YEAR($E120), 1+3*INT((MONTH($E120)-1)/3), 1),Y$8,"m")/3)+1)=INT(($H120*(INT(DATEDIF(DATE(YEAR($E120),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Z120" s="19">
        <f>IF(OR($E120="", $F120="", Z$8=""),"",IF(AND(Z$8&lt;=$F120, EDATE(Z$8,3)-1&gt;=$E120),IF((INT(DATEDIF(DATE(YEAR($E120), 1+3*INT((MONTH($E120)-1)/3), 1),Z$8,"m")/3)+1)&lt;=INT(($H120*(INT(DATEDIF(DATE(YEAR($E120), 1+3*INT((MONTH($E120)-1)/3), 1),DATE(YEAR($F120), 1+3*INT((MONTH($F120)-1)/3), 1),"m")/3)+1))),2,IF(AND((INT(DATEDIF(DATE(YEAR($E120), 1+3*INT((MONTH($E120)-1)/3), 1),Z$8,"m")/3)+1)=INT(($H120*(INT(DATEDIF(DATE(YEAR($E120),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A120" s="19">
        <f>IF(OR($E120="", $F120="", AA$8=""),"",IF(AND(AA$8&lt;=$F120, EDATE(AA$8,3)-1&gt;=$E120),IF((INT(DATEDIF(DATE(YEAR($E120), 1+3*INT((MONTH($E120)-1)/3), 1),AA$8,"m")/3)+1)&lt;=INT(($H120*(INT(DATEDIF(DATE(YEAR($E120), 1+3*INT((MONTH($E120)-1)/3), 1),DATE(YEAR($F120), 1+3*INT((MONTH($F120)-1)/3), 1),"m")/3)+1))),2,IF(AND((INT(DATEDIF(DATE(YEAR($E120), 1+3*INT((MONTH($E120)-1)/3), 1),AA$8,"m")/3)+1)=INT(($H120*(INT(DATEDIF(DATE(YEAR($E120),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B120" s="19">
        <f>IF(OR($E120="", $F120="", AB$8=""),"",IF(AND(AB$8&lt;=$F120, EDATE(AB$8,3)-1&gt;=$E120),IF((INT(DATEDIF(DATE(YEAR($E120), 1+3*INT((MONTH($E120)-1)/3), 1),AB$8,"m")/3)+1)&lt;=INT(($H120*(INT(DATEDIF(DATE(YEAR($E120), 1+3*INT((MONTH($E120)-1)/3), 1),DATE(YEAR($F120), 1+3*INT((MONTH($F120)-1)/3), 1),"m")/3)+1))),2,IF(AND((INT(DATEDIF(DATE(YEAR($E120), 1+3*INT((MONTH($E120)-1)/3), 1),AB$8,"m")/3)+1)=INT(($H120*(INT(DATEDIF(DATE(YEAR($E120),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C120" s="19">
        <f>IF(OR($E120="", $F120="", AC$8=""),"",IF(AND(AC$8&lt;=$F120, EDATE(AC$8,3)-1&gt;=$E120),IF((INT(DATEDIF(DATE(YEAR($E120), 1+3*INT((MONTH($E120)-1)/3), 1),AC$8,"m")/3)+1)&lt;=INT(($H120*(INT(DATEDIF(DATE(YEAR($E120), 1+3*INT((MONTH($E120)-1)/3), 1),DATE(YEAR($F120), 1+3*INT((MONTH($F120)-1)/3), 1),"m")/3)+1))),2,IF(AND((INT(DATEDIF(DATE(YEAR($E120), 1+3*INT((MONTH($E120)-1)/3), 1),AC$8,"m")/3)+1)=INT(($H120*(INT(DATEDIF(DATE(YEAR($E120),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D120" s="19">
        <f>IF(OR($E120="", $F120="", AD$8=""),"",IF(AND(AD$8&lt;=$F120, EDATE(AD$8,3)-1&gt;=$E120),IF((INT(DATEDIF(DATE(YEAR($E120), 1+3*INT((MONTH($E120)-1)/3), 1),AD$8,"m")/3)+1)&lt;=INT(($H120*(INT(DATEDIF(DATE(YEAR($E120), 1+3*INT((MONTH($E120)-1)/3), 1),DATE(YEAR($F120), 1+3*INT((MONTH($F120)-1)/3), 1),"m")/3)+1))),2,IF(AND((INT(DATEDIF(DATE(YEAR($E120), 1+3*INT((MONTH($E120)-1)/3), 1),AD$8,"m")/3)+1)=INT(($H120*(INT(DATEDIF(DATE(YEAR($E120),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E120" s="19">
        <f>IF(OR($E120="", $F120="", AE$8=""),"",IF(AND(AE$8&lt;=$F120, EDATE(AE$8,3)-1&gt;=$E120),IF((INT(DATEDIF(DATE(YEAR($E120), 1+3*INT((MONTH($E120)-1)/3), 1),AE$8,"m")/3)+1)&lt;=INT(($H120*(INT(DATEDIF(DATE(YEAR($E120), 1+3*INT((MONTH($E120)-1)/3), 1),DATE(YEAR($F120), 1+3*INT((MONTH($F120)-1)/3), 1),"m")/3)+1))),2,IF(AND((INT(DATEDIF(DATE(YEAR($E120), 1+3*INT((MONTH($E120)-1)/3), 1),AE$8,"m")/3)+1)=INT(($H120*(INT(DATEDIF(DATE(YEAR($E120),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F120" s="19">
        <f>IF(OR($E120="", $F120="", AF$8=""),"",IF(AND(AF$8&lt;=$F120, EDATE(AF$8,3)-1&gt;=$E120),IF((INT(DATEDIF(DATE(YEAR($E120), 1+3*INT((MONTH($E120)-1)/3), 1),AF$8,"m")/3)+1)&lt;=INT(($H120*(INT(DATEDIF(DATE(YEAR($E120), 1+3*INT((MONTH($E120)-1)/3), 1),DATE(YEAR($F120), 1+3*INT((MONTH($F120)-1)/3), 1),"m")/3)+1))),2,IF(AND((INT(DATEDIF(DATE(YEAR($E120), 1+3*INT((MONTH($E120)-1)/3), 1),AF$8,"m")/3)+1)=INT(($H120*(INT(DATEDIF(DATE(YEAR($E120),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G120" s="19">
        <f>IF(OR($E120="", $F120="", AG$8=""),"",IF(AND(AG$8&lt;=$F120, EDATE(AG$8,3)-1&gt;=$E120),IF((INT(DATEDIF(DATE(YEAR($E120), 1+3*INT((MONTH($E120)-1)/3), 1),AG$8,"m")/3)+1)&lt;=INT(($H120*(INT(DATEDIF(DATE(YEAR($E120), 1+3*INT((MONTH($E120)-1)/3), 1),DATE(YEAR($F120), 1+3*INT((MONTH($F120)-1)/3), 1),"m")/3)+1))),2,IF(AND((INT(DATEDIF(DATE(YEAR($E120), 1+3*INT((MONTH($E120)-1)/3), 1),AG$8,"m")/3)+1)=INT(($H120*(INT(DATEDIF(DATE(YEAR($E120),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H120" s="19">
        <f>IF(OR($E120="", $F120="", AH$8=""),"",IF(AND(AH$8&lt;=$F120, EDATE(AH$8,3)-1&gt;=$E120),IF((INT(DATEDIF(DATE(YEAR($E120), 1+3*INT((MONTH($E120)-1)/3), 1),AH$8,"m")/3)+1)&lt;=INT(($H120*(INT(DATEDIF(DATE(YEAR($E120), 1+3*INT((MONTH($E120)-1)/3), 1),DATE(YEAR($F120), 1+3*INT((MONTH($F120)-1)/3), 1),"m")/3)+1))),2,IF(AND((INT(DATEDIF(DATE(YEAR($E120), 1+3*INT((MONTH($E120)-1)/3), 1),AH$8,"m")/3)+1)=INT(($H120*(INT(DATEDIF(DATE(YEAR($E120),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I120" s="19">
        <f>IF(OR($E120="", $F120="", AI$8=""),"",IF(AND(AI$8&lt;=$F120, EDATE(AI$8,3)-1&gt;=$E120),IF((INT(DATEDIF(DATE(YEAR($E120), 1+3*INT((MONTH($E120)-1)/3), 1),AI$8,"m")/3)+1)&lt;=INT(($H120*(INT(DATEDIF(DATE(YEAR($E120), 1+3*INT((MONTH($E120)-1)/3), 1),DATE(YEAR($F120), 1+3*INT((MONTH($F120)-1)/3), 1),"m")/3)+1))),2,IF(AND((INT(DATEDIF(DATE(YEAR($E120), 1+3*INT((MONTH($E120)-1)/3), 1),AI$8,"m")/3)+1)=INT(($H120*(INT(DATEDIF(DATE(YEAR($E120),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  <c r="AJ120" s="19">
        <f>IF(OR($E120="", $F120="", AJ$8=""),"",IF(AND(AJ$8&lt;=$F120, EDATE(AJ$8,3)-1&gt;=$E120),IF((INT(DATEDIF(DATE(YEAR($E120), 1+3*INT((MONTH($E120)-1)/3), 1),AJ$8,"m")/3)+1)&lt;=INT(($H120*(INT(DATEDIF(DATE(YEAR($E120), 1+3*INT((MONTH($E120)-1)/3), 1),DATE(YEAR($F120), 1+3*INT((MONTH($F120)-1)/3), 1),"m")/3)+1))),2,IF(AND((INT(DATEDIF(DATE(YEAR($E120), 1+3*INT((MONTH($E120)-1)/3), 1),AJ$8,"m")/3)+1)=INT(($H120*(INT(DATEDIF(DATE(YEAR($E120), 1+3*INT((MONTH($E120)-1)/3), 1),DATE(YEAR($F120), 1+3*INT((MONTH($F120)-1)/3), 1),"m")/3)+1)))+1,(($H120*(INT(DATEDIF(DATE(YEAR($E120), 1+3*INT((MONTH($E120)-1)/3), 1),DATE(YEAR($F120), 1+3*INT((MONTH($F120)-1)/3), 1),"m")/3)+1))-INT(($H120*(INT(DATEDIF(DATE(YEAR($E120), 1+3*INT((MONTH($E120)-1)/3), 1),DATE(YEAR($F120), 1+3*INT((MONTH($F120)-1)/3), 1),"m")/3)+1)))&gt;0)),3,1)),""))</f>
        <v/>
      </c>
    </row>
    <row r="121">
      <c r="A121" s="14">
        <f>IF(Datos!A116="","",Datos!A116)</f>
        <v/>
      </c>
      <c r="B121" s="15">
        <f>IF(Datos!B116="","",Datos!B116)</f>
        <v/>
      </c>
      <c r="C121" s="15">
        <f>IF(Datos!C116="","",Datos!C116)</f>
        <v/>
      </c>
      <c r="D121" s="15">
        <f>IF(Datos!D116="","",Datos!D116)</f>
        <v/>
      </c>
      <c r="E121" s="16">
        <f>IF(Datos!E116="","",Datos!E116)</f>
        <v/>
      </c>
      <c r="F121" s="16">
        <f>IF(Datos!F116="","",Datos!F116)</f>
        <v/>
      </c>
      <c r="G121" s="17">
        <f>IF(Datos!G116="","",Datos!G116)</f>
        <v/>
      </c>
      <c r="H121" s="18">
        <f>IF(Datos!H116="","",Datos!H116)</f>
        <v/>
      </c>
      <c r="I121" s="14">
        <f>IF(Datos!I116="","",Datos!I116)</f>
        <v/>
      </c>
      <c r="J121" s="14">
        <f>IF(Datos!J116="","",Datos!J116)</f>
        <v/>
      </c>
      <c r="K121" s="14">
        <f>IF(Datos!L116="","",Datos!L116)</f>
        <v/>
      </c>
      <c r="L121" s="15">
        <f>IF(Datos!N116="","",Datos!N116)</f>
        <v/>
      </c>
      <c r="M121" s="19">
        <f>IF(OR($E121="", $F121="", M$8=""),"",IF(AND(M$8&lt;=$F121, EDATE(M$8,3)-1&gt;=$E121),IF((INT(DATEDIF(DATE(YEAR($E121), 1+3*INT((MONTH($E121)-1)/3), 1),M$8,"m")/3)+1)&lt;=INT(($H121*(INT(DATEDIF(DATE(YEAR($E121), 1+3*INT((MONTH($E121)-1)/3), 1),DATE(YEAR($F121), 1+3*INT((MONTH($F121)-1)/3), 1),"m")/3)+1))),2,IF(AND((INT(DATEDIF(DATE(YEAR($E121), 1+3*INT((MONTH($E121)-1)/3), 1),M$8,"m")/3)+1)=INT(($H121*(INT(DATEDIF(DATE(YEAR($E121),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N121" s="19">
        <f>IF(OR($E121="", $F121="", N$8=""),"",IF(AND(N$8&lt;=$F121, EDATE(N$8,3)-1&gt;=$E121),IF((INT(DATEDIF(DATE(YEAR($E121), 1+3*INT((MONTH($E121)-1)/3), 1),N$8,"m")/3)+1)&lt;=INT(($H121*(INT(DATEDIF(DATE(YEAR($E121), 1+3*INT((MONTH($E121)-1)/3), 1),DATE(YEAR($F121), 1+3*INT((MONTH($F121)-1)/3), 1),"m")/3)+1))),2,IF(AND((INT(DATEDIF(DATE(YEAR($E121), 1+3*INT((MONTH($E121)-1)/3), 1),N$8,"m")/3)+1)=INT(($H121*(INT(DATEDIF(DATE(YEAR($E121),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O121" s="19">
        <f>IF(OR($E121="", $F121="", O$8=""),"",IF(AND(O$8&lt;=$F121, EDATE(O$8,3)-1&gt;=$E121),IF((INT(DATEDIF(DATE(YEAR($E121), 1+3*INT((MONTH($E121)-1)/3), 1),O$8,"m")/3)+1)&lt;=INT(($H121*(INT(DATEDIF(DATE(YEAR($E121), 1+3*INT((MONTH($E121)-1)/3), 1),DATE(YEAR($F121), 1+3*INT((MONTH($F121)-1)/3), 1),"m")/3)+1))),2,IF(AND((INT(DATEDIF(DATE(YEAR($E121), 1+3*INT((MONTH($E121)-1)/3), 1),O$8,"m")/3)+1)=INT(($H121*(INT(DATEDIF(DATE(YEAR($E121),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P121" s="19">
        <f>IF(OR($E121="", $F121="", P$8=""),"",IF(AND(P$8&lt;=$F121, EDATE(P$8,3)-1&gt;=$E121),IF((INT(DATEDIF(DATE(YEAR($E121), 1+3*INT((MONTH($E121)-1)/3), 1),P$8,"m")/3)+1)&lt;=INT(($H121*(INT(DATEDIF(DATE(YEAR($E121), 1+3*INT((MONTH($E121)-1)/3), 1),DATE(YEAR($F121), 1+3*INT((MONTH($F121)-1)/3), 1),"m")/3)+1))),2,IF(AND((INT(DATEDIF(DATE(YEAR($E121), 1+3*INT((MONTH($E121)-1)/3), 1),P$8,"m")/3)+1)=INT(($H121*(INT(DATEDIF(DATE(YEAR($E121),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Q121" s="19">
        <f>IF(OR($E121="", $F121="", Q$8=""),"",IF(AND(Q$8&lt;=$F121, EDATE(Q$8,3)-1&gt;=$E121),IF((INT(DATEDIF(DATE(YEAR($E121), 1+3*INT((MONTH($E121)-1)/3), 1),Q$8,"m")/3)+1)&lt;=INT(($H121*(INT(DATEDIF(DATE(YEAR($E121), 1+3*INT((MONTH($E121)-1)/3), 1),DATE(YEAR($F121), 1+3*INT((MONTH($F121)-1)/3), 1),"m")/3)+1))),2,IF(AND((INT(DATEDIF(DATE(YEAR($E121), 1+3*INT((MONTH($E121)-1)/3), 1),Q$8,"m")/3)+1)=INT(($H121*(INT(DATEDIF(DATE(YEAR($E121),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R121" s="19">
        <f>IF(OR($E121="", $F121="", R$8=""),"",IF(AND(R$8&lt;=$F121, EDATE(R$8,3)-1&gt;=$E121),IF((INT(DATEDIF(DATE(YEAR($E121), 1+3*INT((MONTH($E121)-1)/3), 1),R$8,"m")/3)+1)&lt;=INT(($H121*(INT(DATEDIF(DATE(YEAR($E121), 1+3*INT((MONTH($E121)-1)/3), 1),DATE(YEAR($F121), 1+3*INT((MONTH($F121)-1)/3), 1),"m")/3)+1))),2,IF(AND((INT(DATEDIF(DATE(YEAR($E121), 1+3*INT((MONTH($E121)-1)/3), 1),R$8,"m")/3)+1)=INT(($H121*(INT(DATEDIF(DATE(YEAR($E121),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S121" s="19">
        <f>IF(OR($E121="", $F121="", S$8=""),"",IF(AND(S$8&lt;=$F121, EDATE(S$8,3)-1&gt;=$E121),IF((INT(DATEDIF(DATE(YEAR($E121), 1+3*INT((MONTH($E121)-1)/3), 1),S$8,"m")/3)+1)&lt;=INT(($H121*(INT(DATEDIF(DATE(YEAR($E121), 1+3*INT((MONTH($E121)-1)/3), 1),DATE(YEAR($F121), 1+3*INT((MONTH($F121)-1)/3), 1),"m")/3)+1))),2,IF(AND((INT(DATEDIF(DATE(YEAR($E121), 1+3*INT((MONTH($E121)-1)/3), 1),S$8,"m")/3)+1)=INT(($H121*(INT(DATEDIF(DATE(YEAR($E121),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T121" s="19">
        <f>IF(OR($E121="", $F121="", T$8=""),"",IF(AND(T$8&lt;=$F121, EDATE(T$8,3)-1&gt;=$E121),IF((INT(DATEDIF(DATE(YEAR($E121), 1+3*INT((MONTH($E121)-1)/3), 1),T$8,"m")/3)+1)&lt;=INT(($H121*(INT(DATEDIF(DATE(YEAR($E121), 1+3*INT((MONTH($E121)-1)/3), 1),DATE(YEAR($F121), 1+3*INT((MONTH($F121)-1)/3), 1),"m")/3)+1))),2,IF(AND((INT(DATEDIF(DATE(YEAR($E121), 1+3*INT((MONTH($E121)-1)/3), 1),T$8,"m")/3)+1)=INT(($H121*(INT(DATEDIF(DATE(YEAR($E121),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U121" s="19">
        <f>IF(OR($E121="", $F121="", U$8=""),"",IF(AND(U$8&lt;=$F121, EDATE(U$8,3)-1&gt;=$E121),IF((INT(DATEDIF(DATE(YEAR($E121), 1+3*INT((MONTH($E121)-1)/3), 1),U$8,"m")/3)+1)&lt;=INT(($H121*(INT(DATEDIF(DATE(YEAR($E121), 1+3*INT((MONTH($E121)-1)/3), 1),DATE(YEAR($F121), 1+3*INT((MONTH($F121)-1)/3), 1),"m")/3)+1))),2,IF(AND((INT(DATEDIF(DATE(YEAR($E121), 1+3*INT((MONTH($E121)-1)/3), 1),U$8,"m")/3)+1)=INT(($H121*(INT(DATEDIF(DATE(YEAR($E121),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V121" s="19">
        <f>IF(OR($E121="", $F121="", V$8=""),"",IF(AND(V$8&lt;=$F121, EDATE(V$8,3)-1&gt;=$E121),IF((INT(DATEDIF(DATE(YEAR($E121), 1+3*INT((MONTH($E121)-1)/3), 1),V$8,"m")/3)+1)&lt;=INT(($H121*(INT(DATEDIF(DATE(YEAR($E121), 1+3*INT((MONTH($E121)-1)/3), 1),DATE(YEAR($F121), 1+3*INT((MONTH($F121)-1)/3), 1),"m")/3)+1))),2,IF(AND((INT(DATEDIF(DATE(YEAR($E121), 1+3*INT((MONTH($E121)-1)/3), 1),V$8,"m")/3)+1)=INT(($H121*(INT(DATEDIF(DATE(YEAR($E121),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W121" s="19">
        <f>IF(OR($E121="", $F121="", W$8=""),"",IF(AND(W$8&lt;=$F121, EDATE(W$8,3)-1&gt;=$E121),IF((INT(DATEDIF(DATE(YEAR($E121), 1+3*INT((MONTH($E121)-1)/3), 1),W$8,"m")/3)+1)&lt;=INT(($H121*(INT(DATEDIF(DATE(YEAR($E121), 1+3*INT((MONTH($E121)-1)/3), 1),DATE(YEAR($F121), 1+3*INT((MONTH($F121)-1)/3), 1),"m")/3)+1))),2,IF(AND((INT(DATEDIF(DATE(YEAR($E121), 1+3*INT((MONTH($E121)-1)/3), 1),W$8,"m")/3)+1)=INT(($H121*(INT(DATEDIF(DATE(YEAR($E121),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X121" s="19">
        <f>IF(OR($E121="", $F121="", X$8=""),"",IF(AND(X$8&lt;=$F121, EDATE(X$8,3)-1&gt;=$E121),IF((INT(DATEDIF(DATE(YEAR($E121), 1+3*INT((MONTH($E121)-1)/3), 1),X$8,"m")/3)+1)&lt;=INT(($H121*(INT(DATEDIF(DATE(YEAR($E121), 1+3*INT((MONTH($E121)-1)/3), 1),DATE(YEAR($F121), 1+3*INT((MONTH($F121)-1)/3), 1),"m")/3)+1))),2,IF(AND((INT(DATEDIF(DATE(YEAR($E121), 1+3*INT((MONTH($E121)-1)/3), 1),X$8,"m")/3)+1)=INT(($H121*(INT(DATEDIF(DATE(YEAR($E121),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Y121" s="19">
        <f>IF(OR($E121="", $F121="", Y$8=""),"",IF(AND(Y$8&lt;=$F121, EDATE(Y$8,3)-1&gt;=$E121),IF((INT(DATEDIF(DATE(YEAR($E121), 1+3*INT((MONTH($E121)-1)/3), 1),Y$8,"m")/3)+1)&lt;=INT(($H121*(INT(DATEDIF(DATE(YEAR($E121), 1+3*INT((MONTH($E121)-1)/3), 1),DATE(YEAR($F121), 1+3*INT((MONTH($F121)-1)/3), 1),"m")/3)+1))),2,IF(AND((INT(DATEDIF(DATE(YEAR($E121), 1+3*INT((MONTH($E121)-1)/3), 1),Y$8,"m")/3)+1)=INT(($H121*(INT(DATEDIF(DATE(YEAR($E121),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Z121" s="19">
        <f>IF(OR($E121="", $F121="", Z$8=""),"",IF(AND(Z$8&lt;=$F121, EDATE(Z$8,3)-1&gt;=$E121),IF((INT(DATEDIF(DATE(YEAR($E121), 1+3*INT((MONTH($E121)-1)/3), 1),Z$8,"m")/3)+1)&lt;=INT(($H121*(INT(DATEDIF(DATE(YEAR($E121), 1+3*INT((MONTH($E121)-1)/3), 1),DATE(YEAR($F121), 1+3*INT((MONTH($F121)-1)/3), 1),"m")/3)+1))),2,IF(AND((INT(DATEDIF(DATE(YEAR($E121), 1+3*INT((MONTH($E121)-1)/3), 1),Z$8,"m")/3)+1)=INT(($H121*(INT(DATEDIF(DATE(YEAR($E121),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A121" s="19">
        <f>IF(OR($E121="", $F121="", AA$8=""),"",IF(AND(AA$8&lt;=$F121, EDATE(AA$8,3)-1&gt;=$E121),IF((INT(DATEDIF(DATE(YEAR($E121), 1+3*INT((MONTH($E121)-1)/3), 1),AA$8,"m")/3)+1)&lt;=INT(($H121*(INT(DATEDIF(DATE(YEAR($E121), 1+3*INT((MONTH($E121)-1)/3), 1),DATE(YEAR($F121), 1+3*INT((MONTH($F121)-1)/3), 1),"m")/3)+1))),2,IF(AND((INT(DATEDIF(DATE(YEAR($E121), 1+3*INT((MONTH($E121)-1)/3), 1),AA$8,"m")/3)+1)=INT(($H121*(INT(DATEDIF(DATE(YEAR($E121),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B121" s="19">
        <f>IF(OR($E121="", $F121="", AB$8=""),"",IF(AND(AB$8&lt;=$F121, EDATE(AB$8,3)-1&gt;=$E121),IF((INT(DATEDIF(DATE(YEAR($E121), 1+3*INT((MONTH($E121)-1)/3), 1),AB$8,"m")/3)+1)&lt;=INT(($H121*(INT(DATEDIF(DATE(YEAR($E121), 1+3*INT((MONTH($E121)-1)/3), 1),DATE(YEAR($F121), 1+3*INT((MONTH($F121)-1)/3), 1),"m")/3)+1))),2,IF(AND((INT(DATEDIF(DATE(YEAR($E121), 1+3*INT((MONTH($E121)-1)/3), 1),AB$8,"m")/3)+1)=INT(($H121*(INT(DATEDIF(DATE(YEAR($E121),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C121" s="19">
        <f>IF(OR($E121="", $F121="", AC$8=""),"",IF(AND(AC$8&lt;=$F121, EDATE(AC$8,3)-1&gt;=$E121),IF((INT(DATEDIF(DATE(YEAR($E121), 1+3*INT((MONTH($E121)-1)/3), 1),AC$8,"m")/3)+1)&lt;=INT(($H121*(INT(DATEDIF(DATE(YEAR($E121), 1+3*INT((MONTH($E121)-1)/3), 1),DATE(YEAR($F121), 1+3*INT((MONTH($F121)-1)/3), 1),"m")/3)+1))),2,IF(AND((INT(DATEDIF(DATE(YEAR($E121), 1+3*INT((MONTH($E121)-1)/3), 1),AC$8,"m")/3)+1)=INT(($H121*(INT(DATEDIF(DATE(YEAR($E121),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D121" s="19">
        <f>IF(OR($E121="", $F121="", AD$8=""),"",IF(AND(AD$8&lt;=$F121, EDATE(AD$8,3)-1&gt;=$E121),IF((INT(DATEDIF(DATE(YEAR($E121), 1+3*INT((MONTH($E121)-1)/3), 1),AD$8,"m")/3)+1)&lt;=INT(($H121*(INT(DATEDIF(DATE(YEAR($E121), 1+3*INT((MONTH($E121)-1)/3), 1),DATE(YEAR($F121), 1+3*INT((MONTH($F121)-1)/3), 1),"m")/3)+1))),2,IF(AND((INT(DATEDIF(DATE(YEAR($E121), 1+3*INT((MONTH($E121)-1)/3), 1),AD$8,"m")/3)+1)=INT(($H121*(INT(DATEDIF(DATE(YEAR($E121),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E121" s="19">
        <f>IF(OR($E121="", $F121="", AE$8=""),"",IF(AND(AE$8&lt;=$F121, EDATE(AE$8,3)-1&gt;=$E121),IF((INT(DATEDIF(DATE(YEAR($E121), 1+3*INT((MONTH($E121)-1)/3), 1),AE$8,"m")/3)+1)&lt;=INT(($H121*(INT(DATEDIF(DATE(YEAR($E121), 1+3*INT((MONTH($E121)-1)/3), 1),DATE(YEAR($F121), 1+3*INT((MONTH($F121)-1)/3), 1),"m")/3)+1))),2,IF(AND((INT(DATEDIF(DATE(YEAR($E121), 1+3*INT((MONTH($E121)-1)/3), 1),AE$8,"m")/3)+1)=INT(($H121*(INT(DATEDIF(DATE(YEAR($E121),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F121" s="19">
        <f>IF(OR($E121="", $F121="", AF$8=""),"",IF(AND(AF$8&lt;=$F121, EDATE(AF$8,3)-1&gt;=$E121),IF((INT(DATEDIF(DATE(YEAR($E121), 1+3*INT((MONTH($E121)-1)/3), 1),AF$8,"m")/3)+1)&lt;=INT(($H121*(INT(DATEDIF(DATE(YEAR($E121), 1+3*INT((MONTH($E121)-1)/3), 1),DATE(YEAR($F121), 1+3*INT((MONTH($F121)-1)/3), 1),"m")/3)+1))),2,IF(AND((INT(DATEDIF(DATE(YEAR($E121), 1+3*INT((MONTH($E121)-1)/3), 1),AF$8,"m")/3)+1)=INT(($H121*(INT(DATEDIF(DATE(YEAR($E121),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G121" s="19">
        <f>IF(OR($E121="", $F121="", AG$8=""),"",IF(AND(AG$8&lt;=$F121, EDATE(AG$8,3)-1&gt;=$E121),IF((INT(DATEDIF(DATE(YEAR($E121), 1+3*INT((MONTH($E121)-1)/3), 1),AG$8,"m")/3)+1)&lt;=INT(($H121*(INT(DATEDIF(DATE(YEAR($E121), 1+3*INT((MONTH($E121)-1)/3), 1),DATE(YEAR($F121), 1+3*INT((MONTH($F121)-1)/3), 1),"m")/3)+1))),2,IF(AND((INT(DATEDIF(DATE(YEAR($E121), 1+3*INT((MONTH($E121)-1)/3), 1),AG$8,"m")/3)+1)=INT(($H121*(INT(DATEDIF(DATE(YEAR($E121),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H121" s="19">
        <f>IF(OR($E121="", $F121="", AH$8=""),"",IF(AND(AH$8&lt;=$F121, EDATE(AH$8,3)-1&gt;=$E121),IF((INT(DATEDIF(DATE(YEAR($E121), 1+3*INT((MONTH($E121)-1)/3), 1),AH$8,"m")/3)+1)&lt;=INT(($H121*(INT(DATEDIF(DATE(YEAR($E121), 1+3*INT((MONTH($E121)-1)/3), 1),DATE(YEAR($F121), 1+3*INT((MONTH($F121)-1)/3), 1),"m")/3)+1))),2,IF(AND((INT(DATEDIF(DATE(YEAR($E121), 1+3*INT((MONTH($E121)-1)/3), 1),AH$8,"m")/3)+1)=INT(($H121*(INT(DATEDIF(DATE(YEAR($E121),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I121" s="19">
        <f>IF(OR($E121="", $F121="", AI$8=""),"",IF(AND(AI$8&lt;=$F121, EDATE(AI$8,3)-1&gt;=$E121),IF((INT(DATEDIF(DATE(YEAR($E121), 1+3*INT((MONTH($E121)-1)/3), 1),AI$8,"m")/3)+1)&lt;=INT(($H121*(INT(DATEDIF(DATE(YEAR($E121), 1+3*INT((MONTH($E121)-1)/3), 1),DATE(YEAR($F121), 1+3*INT((MONTH($F121)-1)/3), 1),"m")/3)+1))),2,IF(AND((INT(DATEDIF(DATE(YEAR($E121), 1+3*INT((MONTH($E121)-1)/3), 1),AI$8,"m")/3)+1)=INT(($H121*(INT(DATEDIF(DATE(YEAR($E121),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  <c r="AJ121" s="19">
        <f>IF(OR($E121="", $F121="", AJ$8=""),"",IF(AND(AJ$8&lt;=$F121, EDATE(AJ$8,3)-1&gt;=$E121),IF((INT(DATEDIF(DATE(YEAR($E121), 1+3*INT((MONTH($E121)-1)/3), 1),AJ$8,"m")/3)+1)&lt;=INT(($H121*(INT(DATEDIF(DATE(YEAR($E121), 1+3*INT((MONTH($E121)-1)/3), 1),DATE(YEAR($F121), 1+3*INT((MONTH($F121)-1)/3), 1),"m")/3)+1))),2,IF(AND((INT(DATEDIF(DATE(YEAR($E121), 1+3*INT((MONTH($E121)-1)/3), 1),AJ$8,"m")/3)+1)=INT(($H121*(INT(DATEDIF(DATE(YEAR($E121), 1+3*INT((MONTH($E121)-1)/3), 1),DATE(YEAR($F121), 1+3*INT((MONTH($F121)-1)/3), 1),"m")/3)+1)))+1,(($H121*(INT(DATEDIF(DATE(YEAR($E121), 1+3*INT((MONTH($E121)-1)/3), 1),DATE(YEAR($F121), 1+3*INT((MONTH($F121)-1)/3), 1),"m")/3)+1))-INT(($H121*(INT(DATEDIF(DATE(YEAR($E121), 1+3*INT((MONTH($E121)-1)/3), 1),DATE(YEAR($F121), 1+3*INT((MONTH($F121)-1)/3), 1),"m")/3)+1)))&gt;0)),3,1)),""))</f>
        <v/>
      </c>
    </row>
    <row r="122">
      <c r="A122" s="14">
        <f>IF(Datos!A117="","",Datos!A117)</f>
        <v/>
      </c>
      <c r="B122" s="15">
        <f>IF(Datos!B117="","",Datos!B117)</f>
        <v/>
      </c>
      <c r="C122" s="15">
        <f>IF(Datos!C117="","",Datos!C117)</f>
        <v/>
      </c>
      <c r="D122" s="15">
        <f>IF(Datos!D117="","",Datos!D117)</f>
        <v/>
      </c>
      <c r="E122" s="16">
        <f>IF(Datos!E117="","",Datos!E117)</f>
        <v/>
      </c>
      <c r="F122" s="16">
        <f>IF(Datos!F117="","",Datos!F117)</f>
        <v/>
      </c>
      <c r="G122" s="17">
        <f>IF(Datos!G117="","",Datos!G117)</f>
        <v/>
      </c>
      <c r="H122" s="18">
        <f>IF(Datos!H117="","",Datos!H117)</f>
        <v/>
      </c>
      <c r="I122" s="14">
        <f>IF(Datos!I117="","",Datos!I117)</f>
        <v/>
      </c>
      <c r="J122" s="14">
        <f>IF(Datos!J117="","",Datos!J117)</f>
        <v/>
      </c>
      <c r="K122" s="14">
        <f>IF(Datos!L117="","",Datos!L117)</f>
        <v/>
      </c>
      <c r="L122" s="15">
        <f>IF(Datos!N117="","",Datos!N117)</f>
        <v/>
      </c>
      <c r="M122" s="19">
        <f>IF(OR($E122="", $F122="", M$8=""),"",IF(AND(M$8&lt;=$F122, EDATE(M$8,3)-1&gt;=$E122),IF((INT(DATEDIF(DATE(YEAR($E122), 1+3*INT((MONTH($E122)-1)/3), 1),M$8,"m")/3)+1)&lt;=INT(($H122*(INT(DATEDIF(DATE(YEAR($E122), 1+3*INT((MONTH($E122)-1)/3), 1),DATE(YEAR($F122), 1+3*INT((MONTH($F122)-1)/3), 1),"m")/3)+1))),2,IF(AND((INT(DATEDIF(DATE(YEAR($E122), 1+3*INT((MONTH($E122)-1)/3), 1),M$8,"m")/3)+1)=INT(($H122*(INT(DATEDIF(DATE(YEAR($E122),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N122" s="19">
        <f>IF(OR($E122="", $F122="", N$8=""),"",IF(AND(N$8&lt;=$F122, EDATE(N$8,3)-1&gt;=$E122),IF((INT(DATEDIF(DATE(YEAR($E122), 1+3*INT((MONTH($E122)-1)/3), 1),N$8,"m")/3)+1)&lt;=INT(($H122*(INT(DATEDIF(DATE(YEAR($E122), 1+3*INT((MONTH($E122)-1)/3), 1),DATE(YEAR($F122), 1+3*INT((MONTH($F122)-1)/3), 1),"m")/3)+1))),2,IF(AND((INT(DATEDIF(DATE(YEAR($E122), 1+3*INT((MONTH($E122)-1)/3), 1),N$8,"m")/3)+1)=INT(($H122*(INT(DATEDIF(DATE(YEAR($E122),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O122" s="19">
        <f>IF(OR($E122="", $F122="", O$8=""),"",IF(AND(O$8&lt;=$F122, EDATE(O$8,3)-1&gt;=$E122),IF((INT(DATEDIF(DATE(YEAR($E122), 1+3*INT((MONTH($E122)-1)/3), 1),O$8,"m")/3)+1)&lt;=INT(($H122*(INT(DATEDIF(DATE(YEAR($E122), 1+3*INT((MONTH($E122)-1)/3), 1),DATE(YEAR($F122), 1+3*INT((MONTH($F122)-1)/3), 1),"m")/3)+1))),2,IF(AND((INT(DATEDIF(DATE(YEAR($E122), 1+3*INT((MONTH($E122)-1)/3), 1),O$8,"m")/3)+1)=INT(($H122*(INT(DATEDIF(DATE(YEAR($E122),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P122" s="19">
        <f>IF(OR($E122="", $F122="", P$8=""),"",IF(AND(P$8&lt;=$F122, EDATE(P$8,3)-1&gt;=$E122),IF((INT(DATEDIF(DATE(YEAR($E122), 1+3*INT((MONTH($E122)-1)/3), 1),P$8,"m")/3)+1)&lt;=INT(($H122*(INT(DATEDIF(DATE(YEAR($E122), 1+3*INT((MONTH($E122)-1)/3), 1),DATE(YEAR($F122), 1+3*INT((MONTH($F122)-1)/3), 1),"m")/3)+1))),2,IF(AND((INT(DATEDIF(DATE(YEAR($E122), 1+3*INT((MONTH($E122)-1)/3), 1),P$8,"m")/3)+1)=INT(($H122*(INT(DATEDIF(DATE(YEAR($E122),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Q122" s="19">
        <f>IF(OR($E122="", $F122="", Q$8=""),"",IF(AND(Q$8&lt;=$F122, EDATE(Q$8,3)-1&gt;=$E122),IF((INT(DATEDIF(DATE(YEAR($E122), 1+3*INT((MONTH($E122)-1)/3), 1),Q$8,"m")/3)+1)&lt;=INT(($H122*(INT(DATEDIF(DATE(YEAR($E122), 1+3*INT((MONTH($E122)-1)/3), 1),DATE(YEAR($F122), 1+3*INT((MONTH($F122)-1)/3), 1),"m")/3)+1))),2,IF(AND((INT(DATEDIF(DATE(YEAR($E122), 1+3*INT((MONTH($E122)-1)/3), 1),Q$8,"m")/3)+1)=INT(($H122*(INT(DATEDIF(DATE(YEAR($E122),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R122" s="19">
        <f>IF(OR($E122="", $F122="", R$8=""),"",IF(AND(R$8&lt;=$F122, EDATE(R$8,3)-1&gt;=$E122),IF((INT(DATEDIF(DATE(YEAR($E122), 1+3*INT((MONTH($E122)-1)/3), 1),R$8,"m")/3)+1)&lt;=INT(($H122*(INT(DATEDIF(DATE(YEAR($E122), 1+3*INT((MONTH($E122)-1)/3), 1),DATE(YEAR($F122), 1+3*INT((MONTH($F122)-1)/3), 1),"m")/3)+1))),2,IF(AND((INT(DATEDIF(DATE(YEAR($E122), 1+3*INT((MONTH($E122)-1)/3), 1),R$8,"m")/3)+1)=INT(($H122*(INT(DATEDIF(DATE(YEAR($E122),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S122" s="19">
        <f>IF(OR($E122="", $F122="", S$8=""),"",IF(AND(S$8&lt;=$F122, EDATE(S$8,3)-1&gt;=$E122),IF((INT(DATEDIF(DATE(YEAR($E122), 1+3*INT((MONTH($E122)-1)/3), 1),S$8,"m")/3)+1)&lt;=INT(($H122*(INT(DATEDIF(DATE(YEAR($E122), 1+3*INT((MONTH($E122)-1)/3), 1),DATE(YEAR($F122), 1+3*INT((MONTH($F122)-1)/3), 1),"m")/3)+1))),2,IF(AND((INT(DATEDIF(DATE(YEAR($E122), 1+3*INT((MONTH($E122)-1)/3), 1),S$8,"m")/3)+1)=INT(($H122*(INT(DATEDIF(DATE(YEAR($E122),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T122" s="19">
        <f>IF(OR($E122="", $F122="", T$8=""),"",IF(AND(T$8&lt;=$F122, EDATE(T$8,3)-1&gt;=$E122),IF((INT(DATEDIF(DATE(YEAR($E122), 1+3*INT((MONTH($E122)-1)/3), 1),T$8,"m")/3)+1)&lt;=INT(($H122*(INT(DATEDIF(DATE(YEAR($E122), 1+3*INT((MONTH($E122)-1)/3), 1),DATE(YEAR($F122), 1+3*INT((MONTH($F122)-1)/3), 1),"m")/3)+1))),2,IF(AND((INT(DATEDIF(DATE(YEAR($E122), 1+3*INT((MONTH($E122)-1)/3), 1),T$8,"m")/3)+1)=INT(($H122*(INT(DATEDIF(DATE(YEAR($E122),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U122" s="19">
        <f>IF(OR($E122="", $F122="", U$8=""),"",IF(AND(U$8&lt;=$F122, EDATE(U$8,3)-1&gt;=$E122),IF((INT(DATEDIF(DATE(YEAR($E122), 1+3*INT((MONTH($E122)-1)/3), 1),U$8,"m")/3)+1)&lt;=INT(($H122*(INT(DATEDIF(DATE(YEAR($E122), 1+3*INT((MONTH($E122)-1)/3), 1),DATE(YEAR($F122), 1+3*INT((MONTH($F122)-1)/3), 1),"m")/3)+1))),2,IF(AND((INT(DATEDIF(DATE(YEAR($E122), 1+3*INT((MONTH($E122)-1)/3), 1),U$8,"m")/3)+1)=INT(($H122*(INT(DATEDIF(DATE(YEAR($E122),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V122" s="19">
        <f>IF(OR($E122="", $F122="", V$8=""),"",IF(AND(V$8&lt;=$F122, EDATE(V$8,3)-1&gt;=$E122),IF((INT(DATEDIF(DATE(YEAR($E122), 1+3*INT((MONTH($E122)-1)/3), 1),V$8,"m")/3)+1)&lt;=INT(($H122*(INT(DATEDIF(DATE(YEAR($E122), 1+3*INT((MONTH($E122)-1)/3), 1),DATE(YEAR($F122), 1+3*INT((MONTH($F122)-1)/3), 1),"m")/3)+1))),2,IF(AND((INT(DATEDIF(DATE(YEAR($E122), 1+3*INT((MONTH($E122)-1)/3), 1),V$8,"m")/3)+1)=INT(($H122*(INT(DATEDIF(DATE(YEAR($E122),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W122" s="19">
        <f>IF(OR($E122="", $F122="", W$8=""),"",IF(AND(W$8&lt;=$F122, EDATE(W$8,3)-1&gt;=$E122),IF((INT(DATEDIF(DATE(YEAR($E122), 1+3*INT((MONTH($E122)-1)/3), 1),W$8,"m")/3)+1)&lt;=INT(($H122*(INT(DATEDIF(DATE(YEAR($E122), 1+3*INT((MONTH($E122)-1)/3), 1),DATE(YEAR($F122), 1+3*INT((MONTH($F122)-1)/3), 1),"m")/3)+1))),2,IF(AND((INT(DATEDIF(DATE(YEAR($E122), 1+3*INT((MONTH($E122)-1)/3), 1),W$8,"m")/3)+1)=INT(($H122*(INT(DATEDIF(DATE(YEAR($E122),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X122" s="19">
        <f>IF(OR($E122="", $F122="", X$8=""),"",IF(AND(X$8&lt;=$F122, EDATE(X$8,3)-1&gt;=$E122),IF((INT(DATEDIF(DATE(YEAR($E122), 1+3*INT((MONTH($E122)-1)/3), 1),X$8,"m")/3)+1)&lt;=INT(($H122*(INT(DATEDIF(DATE(YEAR($E122), 1+3*INT((MONTH($E122)-1)/3), 1),DATE(YEAR($F122), 1+3*INT((MONTH($F122)-1)/3), 1),"m")/3)+1))),2,IF(AND((INT(DATEDIF(DATE(YEAR($E122), 1+3*INT((MONTH($E122)-1)/3), 1),X$8,"m")/3)+1)=INT(($H122*(INT(DATEDIF(DATE(YEAR($E122),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Y122" s="19">
        <f>IF(OR($E122="", $F122="", Y$8=""),"",IF(AND(Y$8&lt;=$F122, EDATE(Y$8,3)-1&gt;=$E122),IF((INT(DATEDIF(DATE(YEAR($E122), 1+3*INT((MONTH($E122)-1)/3), 1),Y$8,"m")/3)+1)&lt;=INT(($H122*(INT(DATEDIF(DATE(YEAR($E122), 1+3*INT((MONTH($E122)-1)/3), 1),DATE(YEAR($F122), 1+3*INT((MONTH($F122)-1)/3), 1),"m")/3)+1))),2,IF(AND((INT(DATEDIF(DATE(YEAR($E122), 1+3*INT((MONTH($E122)-1)/3), 1),Y$8,"m")/3)+1)=INT(($H122*(INT(DATEDIF(DATE(YEAR($E122),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Z122" s="19">
        <f>IF(OR($E122="", $F122="", Z$8=""),"",IF(AND(Z$8&lt;=$F122, EDATE(Z$8,3)-1&gt;=$E122),IF((INT(DATEDIF(DATE(YEAR($E122), 1+3*INT((MONTH($E122)-1)/3), 1),Z$8,"m")/3)+1)&lt;=INT(($H122*(INT(DATEDIF(DATE(YEAR($E122), 1+3*INT((MONTH($E122)-1)/3), 1),DATE(YEAR($F122), 1+3*INT((MONTH($F122)-1)/3), 1),"m")/3)+1))),2,IF(AND((INT(DATEDIF(DATE(YEAR($E122), 1+3*INT((MONTH($E122)-1)/3), 1),Z$8,"m")/3)+1)=INT(($H122*(INT(DATEDIF(DATE(YEAR($E122),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A122" s="19">
        <f>IF(OR($E122="", $F122="", AA$8=""),"",IF(AND(AA$8&lt;=$F122, EDATE(AA$8,3)-1&gt;=$E122),IF((INT(DATEDIF(DATE(YEAR($E122), 1+3*INT((MONTH($E122)-1)/3), 1),AA$8,"m")/3)+1)&lt;=INT(($H122*(INT(DATEDIF(DATE(YEAR($E122), 1+3*INT((MONTH($E122)-1)/3), 1),DATE(YEAR($F122), 1+3*INT((MONTH($F122)-1)/3), 1),"m")/3)+1))),2,IF(AND((INT(DATEDIF(DATE(YEAR($E122), 1+3*INT((MONTH($E122)-1)/3), 1),AA$8,"m")/3)+1)=INT(($H122*(INT(DATEDIF(DATE(YEAR($E122),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B122" s="19">
        <f>IF(OR($E122="", $F122="", AB$8=""),"",IF(AND(AB$8&lt;=$F122, EDATE(AB$8,3)-1&gt;=$E122),IF((INT(DATEDIF(DATE(YEAR($E122), 1+3*INT((MONTH($E122)-1)/3), 1),AB$8,"m")/3)+1)&lt;=INT(($H122*(INT(DATEDIF(DATE(YEAR($E122), 1+3*INT((MONTH($E122)-1)/3), 1),DATE(YEAR($F122), 1+3*INT((MONTH($F122)-1)/3), 1),"m")/3)+1))),2,IF(AND((INT(DATEDIF(DATE(YEAR($E122), 1+3*INT((MONTH($E122)-1)/3), 1),AB$8,"m")/3)+1)=INT(($H122*(INT(DATEDIF(DATE(YEAR($E122),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C122" s="19">
        <f>IF(OR($E122="", $F122="", AC$8=""),"",IF(AND(AC$8&lt;=$F122, EDATE(AC$8,3)-1&gt;=$E122),IF((INT(DATEDIF(DATE(YEAR($E122), 1+3*INT((MONTH($E122)-1)/3), 1),AC$8,"m")/3)+1)&lt;=INT(($H122*(INT(DATEDIF(DATE(YEAR($E122), 1+3*INT((MONTH($E122)-1)/3), 1),DATE(YEAR($F122), 1+3*INT((MONTH($F122)-1)/3), 1),"m")/3)+1))),2,IF(AND((INT(DATEDIF(DATE(YEAR($E122), 1+3*INT((MONTH($E122)-1)/3), 1),AC$8,"m")/3)+1)=INT(($H122*(INT(DATEDIF(DATE(YEAR($E122),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D122" s="19">
        <f>IF(OR($E122="", $F122="", AD$8=""),"",IF(AND(AD$8&lt;=$F122, EDATE(AD$8,3)-1&gt;=$E122),IF((INT(DATEDIF(DATE(YEAR($E122), 1+3*INT((MONTH($E122)-1)/3), 1),AD$8,"m")/3)+1)&lt;=INT(($H122*(INT(DATEDIF(DATE(YEAR($E122), 1+3*INT((MONTH($E122)-1)/3), 1),DATE(YEAR($F122), 1+3*INT((MONTH($F122)-1)/3), 1),"m")/3)+1))),2,IF(AND((INT(DATEDIF(DATE(YEAR($E122), 1+3*INT((MONTH($E122)-1)/3), 1),AD$8,"m")/3)+1)=INT(($H122*(INT(DATEDIF(DATE(YEAR($E122),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E122" s="19">
        <f>IF(OR($E122="", $F122="", AE$8=""),"",IF(AND(AE$8&lt;=$F122, EDATE(AE$8,3)-1&gt;=$E122),IF((INT(DATEDIF(DATE(YEAR($E122), 1+3*INT((MONTH($E122)-1)/3), 1),AE$8,"m")/3)+1)&lt;=INT(($H122*(INT(DATEDIF(DATE(YEAR($E122), 1+3*INT((MONTH($E122)-1)/3), 1),DATE(YEAR($F122), 1+3*INT((MONTH($F122)-1)/3), 1),"m")/3)+1))),2,IF(AND((INT(DATEDIF(DATE(YEAR($E122), 1+3*INT((MONTH($E122)-1)/3), 1),AE$8,"m")/3)+1)=INT(($H122*(INT(DATEDIF(DATE(YEAR($E122),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F122" s="19">
        <f>IF(OR($E122="", $F122="", AF$8=""),"",IF(AND(AF$8&lt;=$F122, EDATE(AF$8,3)-1&gt;=$E122),IF((INT(DATEDIF(DATE(YEAR($E122), 1+3*INT((MONTH($E122)-1)/3), 1),AF$8,"m")/3)+1)&lt;=INT(($H122*(INT(DATEDIF(DATE(YEAR($E122), 1+3*INT((MONTH($E122)-1)/3), 1),DATE(YEAR($F122), 1+3*INT((MONTH($F122)-1)/3), 1),"m")/3)+1))),2,IF(AND((INT(DATEDIF(DATE(YEAR($E122), 1+3*INT((MONTH($E122)-1)/3), 1),AF$8,"m")/3)+1)=INT(($H122*(INT(DATEDIF(DATE(YEAR($E122),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G122" s="19">
        <f>IF(OR($E122="", $F122="", AG$8=""),"",IF(AND(AG$8&lt;=$F122, EDATE(AG$8,3)-1&gt;=$E122),IF((INT(DATEDIF(DATE(YEAR($E122), 1+3*INT((MONTH($E122)-1)/3), 1),AG$8,"m")/3)+1)&lt;=INT(($H122*(INT(DATEDIF(DATE(YEAR($E122), 1+3*INT((MONTH($E122)-1)/3), 1),DATE(YEAR($F122), 1+3*INT((MONTH($F122)-1)/3), 1),"m")/3)+1))),2,IF(AND((INT(DATEDIF(DATE(YEAR($E122), 1+3*INT((MONTH($E122)-1)/3), 1),AG$8,"m")/3)+1)=INT(($H122*(INT(DATEDIF(DATE(YEAR($E122),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H122" s="19">
        <f>IF(OR($E122="", $F122="", AH$8=""),"",IF(AND(AH$8&lt;=$F122, EDATE(AH$8,3)-1&gt;=$E122),IF((INT(DATEDIF(DATE(YEAR($E122), 1+3*INT((MONTH($E122)-1)/3), 1),AH$8,"m")/3)+1)&lt;=INT(($H122*(INT(DATEDIF(DATE(YEAR($E122), 1+3*INT((MONTH($E122)-1)/3), 1),DATE(YEAR($F122), 1+3*INT((MONTH($F122)-1)/3), 1),"m")/3)+1))),2,IF(AND((INT(DATEDIF(DATE(YEAR($E122), 1+3*INT((MONTH($E122)-1)/3), 1),AH$8,"m")/3)+1)=INT(($H122*(INT(DATEDIF(DATE(YEAR($E122),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I122" s="19">
        <f>IF(OR($E122="", $F122="", AI$8=""),"",IF(AND(AI$8&lt;=$F122, EDATE(AI$8,3)-1&gt;=$E122),IF((INT(DATEDIF(DATE(YEAR($E122), 1+3*INT((MONTH($E122)-1)/3), 1),AI$8,"m")/3)+1)&lt;=INT(($H122*(INT(DATEDIF(DATE(YEAR($E122), 1+3*INT((MONTH($E122)-1)/3), 1),DATE(YEAR($F122), 1+3*INT((MONTH($F122)-1)/3), 1),"m")/3)+1))),2,IF(AND((INT(DATEDIF(DATE(YEAR($E122), 1+3*INT((MONTH($E122)-1)/3), 1),AI$8,"m")/3)+1)=INT(($H122*(INT(DATEDIF(DATE(YEAR($E122),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  <c r="AJ122" s="19">
        <f>IF(OR($E122="", $F122="", AJ$8=""),"",IF(AND(AJ$8&lt;=$F122, EDATE(AJ$8,3)-1&gt;=$E122),IF((INT(DATEDIF(DATE(YEAR($E122), 1+3*INT((MONTH($E122)-1)/3), 1),AJ$8,"m")/3)+1)&lt;=INT(($H122*(INT(DATEDIF(DATE(YEAR($E122), 1+3*INT((MONTH($E122)-1)/3), 1),DATE(YEAR($F122), 1+3*INT((MONTH($F122)-1)/3), 1),"m")/3)+1))),2,IF(AND((INT(DATEDIF(DATE(YEAR($E122), 1+3*INT((MONTH($E122)-1)/3), 1),AJ$8,"m")/3)+1)=INT(($H122*(INT(DATEDIF(DATE(YEAR($E122), 1+3*INT((MONTH($E122)-1)/3), 1),DATE(YEAR($F122), 1+3*INT((MONTH($F122)-1)/3), 1),"m")/3)+1)))+1,(($H122*(INT(DATEDIF(DATE(YEAR($E122), 1+3*INT((MONTH($E122)-1)/3), 1),DATE(YEAR($F122), 1+3*INT((MONTH($F122)-1)/3), 1),"m")/3)+1))-INT(($H122*(INT(DATEDIF(DATE(YEAR($E122), 1+3*INT((MONTH($E122)-1)/3), 1),DATE(YEAR($F122), 1+3*INT((MONTH($F122)-1)/3), 1),"m")/3)+1)))&gt;0)),3,1)),""))</f>
        <v/>
      </c>
    </row>
    <row r="123">
      <c r="A123" s="14">
        <f>IF(Datos!A118="","",Datos!A118)</f>
        <v/>
      </c>
      <c r="B123" s="15">
        <f>IF(Datos!B118="","",Datos!B118)</f>
        <v/>
      </c>
      <c r="C123" s="15">
        <f>IF(Datos!C118="","",Datos!C118)</f>
        <v/>
      </c>
      <c r="D123" s="15">
        <f>IF(Datos!D118="","",Datos!D118)</f>
        <v/>
      </c>
      <c r="E123" s="16">
        <f>IF(Datos!E118="","",Datos!E118)</f>
        <v/>
      </c>
      <c r="F123" s="16">
        <f>IF(Datos!F118="","",Datos!F118)</f>
        <v/>
      </c>
      <c r="G123" s="17">
        <f>IF(Datos!G118="","",Datos!G118)</f>
        <v/>
      </c>
      <c r="H123" s="18">
        <f>IF(Datos!H118="","",Datos!H118)</f>
        <v/>
      </c>
      <c r="I123" s="14">
        <f>IF(Datos!I118="","",Datos!I118)</f>
        <v/>
      </c>
      <c r="J123" s="14">
        <f>IF(Datos!J118="","",Datos!J118)</f>
        <v/>
      </c>
      <c r="K123" s="14">
        <f>IF(Datos!L118="","",Datos!L118)</f>
        <v/>
      </c>
      <c r="L123" s="15">
        <f>IF(Datos!N118="","",Datos!N118)</f>
        <v/>
      </c>
      <c r="M123" s="19">
        <f>IF(OR($E123="", $F123="", M$8=""),"",IF(AND(M$8&lt;=$F123, EDATE(M$8,3)-1&gt;=$E123),IF((INT(DATEDIF(DATE(YEAR($E123), 1+3*INT((MONTH($E123)-1)/3), 1),M$8,"m")/3)+1)&lt;=INT(($H123*(INT(DATEDIF(DATE(YEAR($E123), 1+3*INT((MONTH($E123)-1)/3), 1),DATE(YEAR($F123), 1+3*INT((MONTH($F123)-1)/3), 1),"m")/3)+1))),2,IF(AND((INT(DATEDIF(DATE(YEAR($E123), 1+3*INT((MONTH($E123)-1)/3), 1),M$8,"m")/3)+1)=INT(($H123*(INT(DATEDIF(DATE(YEAR($E123),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N123" s="19">
        <f>IF(OR($E123="", $F123="", N$8=""),"",IF(AND(N$8&lt;=$F123, EDATE(N$8,3)-1&gt;=$E123),IF((INT(DATEDIF(DATE(YEAR($E123), 1+3*INT((MONTH($E123)-1)/3), 1),N$8,"m")/3)+1)&lt;=INT(($H123*(INT(DATEDIF(DATE(YEAR($E123), 1+3*INT((MONTH($E123)-1)/3), 1),DATE(YEAR($F123), 1+3*INT((MONTH($F123)-1)/3), 1),"m")/3)+1))),2,IF(AND((INT(DATEDIF(DATE(YEAR($E123), 1+3*INT((MONTH($E123)-1)/3), 1),N$8,"m")/3)+1)=INT(($H123*(INT(DATEDIF(DATE(YEAR($E123),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O123" s="19">
        <f>IF(OR($E123="", $F123="", O$8=""),"",IF(AND(O$8&lt;=$F123, EDATE(O$8,3)-1&gt;=$E123),IF((INT(DATEDIF(DATE(YEAR($E123), 1+3*INT((MONTH($E123)-1)/3), 1),O$8,"m")/3)+1)&lt;=INT(($H123*(INT(DATEDIF(DATE(YEAR($E123), 1+3*INT((MONTH($E123)-1)/3), 1),DATE(YEAR($F123), 1+3*INT((MONTH($F123)-1)/3), 1),"m")/3)+1))),2,IF(AND((INT(DATEDIF(DATE(YEAR($E123), 1+3*INT((MONTH($E123)-1)/3), 1),O$8,"m")/3)+1)=INT(($H123*(INT(DATEDIF(DATE(YEAR($E123),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P123" s="19">
        <f>IF(OR($E123="", $F123="", P$8=""),"",IF(AND(P$8&lt;=$F123, EDATE(P$8,3)-1&gt;=$E123),IF((INT(DATEDIF(DATE(YEAR($E123), 1+3*INT((MONTH($E123)-1)/3), 1),P$8,"m")/3)+1)&lt;=INT(($H123*(INT(DATEDIF(DATE(YEAR($E123), 1+3*INT((MONTH($E123)-1)/3), 1),DATE(YEAR($F123), 1+3*INT((MONTH($F123)-1)/3), 1),"m")/3)+1))),2,IF(AND((INT(DATEDIF(DATE(YEAR($E123), 1+3*INT((MONTH($E123)-1)/3), 1),P$8,"m")/3)+1)=INT(($H123*(INT(DATEDIF(DATE(YEAR($E123),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Q123" s="19">
        <f>IF(OR($E123="", $F123="", Q$8=""),"",IF(AND(Q$8&lt;=$F123, EDATE(Q$8,3)-1&gt;=$E123),IF((INT(DATEDIF(DATE(YEAR($E123), 1+3*INT((MONTH($E123)-1)/3), 1),Q$8,"m")/3)+1)&lt;=INT(($H123*(INT(DATEDIF(DATE(YEAR($E123), 1+3*INT((MONTH($E123)-1)/3), 1),DATE(YEAR($F123), 1+3*INT((MONTH($F123)-1)/3), 1),"m")/3)+1))),2,IF(AND((INT(DATEDIF(DATE(YEAR($E123), 1+3*INT((MONTH($E123)-1)/3), 1),Q$8,"m")/3)+1)=INT(($H123*(INT(DATEDIF(DATE(YEAR($E123),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R123" s="19">
        <f>IF(OR($E123="", $F123="", R$8=""),"",IF(AND(R$8&lt;=$F123, EDATE(R$8,3)-1&gt;=$E123),IF((INT(DATEDIF(DATE(YEAR($E123), 1+3*INT((MONTH($E123)-1)/3), 1),R$8,"m")/3)+1)&lt;=INT(($H123*(INT(DATEDIF(DATE(YEAR($E123), 1+3*INT((MONTH($E123)-1)/3), 1),DATE(YEAR($F123), 1+3*INT((MONTH($F123)-1)/3), 1),"m")/3)+1))),2,IF(AND((INT(DATEDIF(DATE(YEAR($E123), 1+3*INT((MONTH($E123)-1)/3), 1),R$8,"m")/3)+1)=INT(($H123*(INT(DATEDIF(DATE(YEAR($E123),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S123" s="19">
        <f>IF(OR($E123="", $F123="", S$8=""),"",IF(AND(S$8&lt;=$F123, EDATE(S$8,3)-1&gt;=$E123),IF((INT(DATEDIF(DATE(YEAR($E123), 1+3*INT((MONTH($E123)-1)/3), 1),S$8,"m")/3)+1)&lt;=INT(($H123*(INT(DATEDIF(DATE(YEAR($E123), 1+3*INT((MONTH($E123)-1)/3), 1),DATE(YEAR($F123), 1+3*INT((MONTH($F123)-1)/3), 1),"m")/3)+1))),2,IF(AND((INT(DATEDIF(DATE(YEAR($E123), 1+3*INT((MONTH($E123)-1)/3), 1),S$8,"m")/3)+1)=INT(($H123*(INT(DATEDIF(DATE(YEAR($E123),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T123" s="19">
        <f>IF(OR($E123="", $F123="", T$8=""),"",IF(AND(T$8&lt;=$F123, EDATE(T$8,3)-1&gt;=$E123),IF((INT(DATEDIF(DATE(YEAR($E123), 1+3*INT((MONTH($E123)-1)/3), 1),T$8,"m")/3)+1)&lt;=INT(($H123*(INT(DATEDIF(DATE(YEAR($E123), 1+3*INT((MONTH($E123)-1)/3), 1),DATE(YEAR($F123), 1+3*INT((MONTH($F123)-1)/3), 1),"m")/3)+1))),2,IF(AND((INT(DATEDIF(DATE(YEAR($E123), 1+3*INT((MONTH($E123)-1)/3), 1),T$8,"m")/3)+1)=INT(($H123*(INT(DATEDIF(DATE(YEAR($E123),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U123" s="19">
        <f>IF(OR($E123="", $F123="", U$8=""),"",IF(AND(U$8&lt;=$F123, EDATE(U$8,3)-1&gt;=$E123),IF((INT(DATEDIF(DATE(YEAR($E123), 1+3*INT((MONTH($E123)-1)/3), 1),U$8,"m")/3)+1)&lt;=INT(($H123*(INT(DATEDIF(DATE(YEAR($E123), 1+3*INT((MONTH($E123)-1)/3), 1),DATE(YEAR($F123), 1+3*INT((MONTH($F123)-1)/3), 1),"m")/3)+1))),2,IF(AND((INT(DATEDIF(DATE(YEAR($E123), 1+3*INT((MONTH($E123)-1)/3), 1),U$8,"m")/3)+1)=INT(($H123*(INT(DATEDIF(DATE(YEAR($E123),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V123" s="19">
        <f>IF(OR($E123="", $F123="", V$8=""),"",IF(AND(V$8&lt;=$F123, EDATE(V$8,3)-1&gt;=$E123),IF((INT(DATEDIF(DATE(YEAR($E123), 1+3*INT((MONTH($E123)-1)/3), 1),V$8,"m")/3)+1)&lt;=INT(($H123*(INT(DATEDIF(DATE(YEAR($E123), 1+3*INT((MONTH($E123)-1)/3), 1),DATE(YEAR($F123), 1+3*INT((MONTH($F123)-1)/3), 1),"m")/3)+1))),2,IF(AND((INT(DATEDIF(DATE(YEAR($E123), 1+3*INT((MONTH($E123)-1)/3), 1),V$8,"m")/3)+1)=INT(($H123*(INT(DATEDIF(DATE(YEAR($E123),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W123" s="19">
        <f>IF(OR($E123="", $F123="", W$8=""),"",IF(AND(W$8&lt;=$F123, EDATE(W$8,3)-1&gt;=$E123),IF((INT(DATEDIF(DATE(YEAR($E123), 1+3*INT((MONTH($E123)-1)/3), 1),W$8,"m")/3)+1)&lt;=INT(($H123*(INT(DATEDIF(DATE(YEAR($E123), 1+3*INT((MONTH($E123)-1)/3), 1),DATE(YEAR($F123), 1+3*INT((MONTH($F123)-1)/3), 1),"m")/3)+1))),2,IF(AND((INT(DATEDIF(DATE(YEAR($E123), 1+3*INT((MONTH($E123)-1)/3), 1),W$8,"m")/3)+1)=INT(($H123*(INT(DATEDIF(DATE(YEAR($E123),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X123" s="19">
        <f>IF(OR($E123="", $F123="", X$8=""),"",IF(AND(X$8&lt;=$F123, EDATE(X$8,3)-1&gt;=$E123),IF((INT(DATEDIF(DATE(YEAR($E123), 1+3*INT((MONTH($E123)-1)/3), 1),X$8,"m")/3)+1)&lt;=INT(($H123*(INT(DATEDIF(DATE(YEAR($E123), 1+3*INT((MONTH($E123)-1)/3), 1),DATE(YEAR($F123), 1+3*INT((MONTH($F123)-1)/3), 1),"m")/3)+1))),2,IF(AND((INT(DATEDIF(DATE(YEAR($E123), 1+3*INT((MONTH($E123)-1)/3), 1),X$8,"m")/3)+1)=INT(($H123*(INT(DATEDIF(DATE(YEAR($E123),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Y123" s="19">
        <f>IF(OR($E123="", $F123="", Y$8=""),"",IF(AND(Y$8&lt;=$F123, EDATE(Y$8,3)-1&gt;=$E123),IF((INT(DATEDIF(DATE(YEAR($E123), 1+3*INT((MONTH($E123)-1)/3), 1),Y$8,"m")/3)+1)&lt;=INT(($H123*(INT(DATEDIF(DATE(YEAR($E123), 1+3*INT((MONTH($E123)-1)/3), 1),DATE(YEAR($F123), 1+3*INT((MONTH($F123)-1)/3), 1),"m")/3)+1))),2,IF(AND((INT(DATEDIF(DATE(YEAR($E123), 1+3*INT((MONTH($E123)-1)/3), 1),Y$8,"m")/3)+1)=INT(($H123*(INT(DATEDIF(DATE(YEAR($E123),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Z123" s="19">
        <f>IF(OR($E123="", $F123="", Z$8=""),"",IF(AND(Z$8&lt;=$F123, EDATE(Z$8,3)-1&gt;=$E123),IF((INT(DATEDIF(DATE(YEAR($E123), 1+3*INT((MONTH($E123)-1)/3), 1),Z$8,"m")/3)+1)&lt;=INT(($H123*(INT(DATEDIF(DATE(YEAR($E123), 1+3*INT((MONTH($E123)-1)/3), 1),DATE(YEAR($F123), 1+3*INT((MONTH($F123)-1)/3), 1),"m")/3)+1))),2,IF(AND((INT(DATEDIF(DATE(YEAR($E123), 1+3*INT((MONTH($E123)-1)/3), 1),Z$8,"m")/3)+1)=INT(($H123*(INT(DATEDIF(DATE(YEAR($E123),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A123" s="19">
        <f>IF(OR($E123="", $F123="", AA$8=""),"",IF(AND(AA$8&lt;=$F123, EDATE(AA$8,3)-1&gt;=$E123),IF((INT(DATEDIF(DATE(YEAR($E123), 1+3*INT((MONTH($E123)-1)/3), 1),AA$8,"m")/3)+1)&lt;=INT(($H123*(INT(DATEDIF(DATE(YEAR($E123), 1+3*INT((MONTH($E123)-1)/3), 1),DATE(YEAR($F123), 1+3*INT((MONTH($F123)-1)/3), 1),"m")/3)+1))),2,IF(AND((INT(DATEDIF(DATE(YEAR($E123), 1+3*INT((MONTH($E123)-1)/3), 1),AA$8,"m")/3)+1)=INT(($H123*(INT(DATEDIF(DATE(YEAR($E123),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B123" s="19">
        <f>IF(OR($E123="", $F123="", AB$8=""),"",IF(AND(AB$8&lt;=$F123, EDATE(AB$8,3)-1&gt;=$E123),IF((INT(DATEDIF(DATE(YEAR($E123), 1+3*INT((MONTH($E123)-1)/3), 1),AB$8,"m")/3)+1)&lt;=INT(($H123*(INT(DATEDIF(DATE(YEAR($E123), 1+3*INT((MONTH($E123)-1)/3), 1),DATE(YEAR($F123), 1+3*INT((MONTH($F123)-1)/3), 1),"m")/3)+1))),2,IF(AND((INT(DATEDIF(DATE(YEAR($E123), 1+3*INT((MONTH($E123)-1)/3), 1),AB$8,"m")/3)+1)=INT(($H123*(INT(DATEDIF(DATE(YEAR($E123),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C123" s="19">
        <f>IF(OR($E123="", $F123="", AC$8=""),"",IF(AND(AC$8&lt;=$F123, EDATE(AC$8,3)-1&gt;=$E123),IF((INT(DATEDIF(DATE(YEAR($E123), 1+3*INT((MONTH($E123)-1)/3), 1),AC$8,"m")/3)+1)&lt;=INT(($H123*(INT(DATEDIF(DATE(YEAR($E123), 1+3*INT((MONTH($E123)-1)/3), 1),DATE(YEAR($F123), 1+3*INT((MONTH($F123)-1)/3), 1),"m")/3)+1))),2,IF(AND((INT(DATEDIF(DATE(YEAR($E123), 1+3*INT((MONTH($E123)-1)/3), 1),AC$8,"m")/3)+1)=INT(($H123*(INT(DATEDIF(DATE(YEAR($E123),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D123" s="19">
        <f>IF(OR($E123="", $F123="", AD$8=""),"",IF(AND(AD$8&lt;=$F123, EDATE(AD$8,3)-1&gt;=$E123),IF((INT(DATEDIF(DATE(YEAR($E123), 1+3*INT((MONTH($E123)-1)/3), 1),AD$8,"m")/3)+1)&lt;=INT(($H123*(INT(DATEDIF(DATE(YEAR($E123), 1+3*INT((MONTH($E123)-1)/3), 1),DATE(YEAR($F123), 1+3*INT((MONTH($F123)-1)/3), 1),"m")/3)+1))),2,IF(AND((INT(DATEDIF(DATE(YEAR($E123), 1+3*INT((MONTH($E123)-1)/3), 1),AD$8,"m")/3)+1)=INT(($H123*(INT(DATEDIF(DATE(YEAR($E123),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E123" s="19">
        <f>IF(OR($E123="", $F123="", AE$8=""),"",IF(AND(AE$8&lt;=$F123, EDATE(AE$8,3)-1&gt;=$E123),IF((INT(DATEDIF(DATE(YEAR($E123), 1+3*INT((MONTH($E123)-1)/3), 1),AE$8,"m")/3)+1)&lt;=INT(($H123*(INT(DATEDIF(DATE(YEAR($E123), 1+3*INT((MONTH($E123)-1)/3), 1),DATE(YEAR($F123), 1+3*INT((MONTH($F123)-1)/3), 1),"m")/3)+1))),2,IF(AND((INT(DATEDIF(DATE(YEAR($E123), 1+3*INT((MONTH($E123)-1)/3), 1),AE$8,"m")/3)+1)=INT(($H123*(INT(DATEDIF(DATE(YEAR($E123),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F123" s="19">
        <f>IF(OR($E123="", $F123="", AF$8=""),"",IF(AND(AF$8&lt;=$F123, EDATE(AF$8,3)-1&gt;=$E123),IF((INT(DATEDIF(DATE(YEAR($E123), 1+3*INT((MONTH($E123)-1)/3), 1),AF$8,"m")/3)+1)&lt;=INT(($H123*(INT(DATEDIF(DATE(YEAR($E123), 1+3*INT((MONTH($E123)-1)/3), 1),DATE(YEAR($F123), 1+3*INT((MONTH($F123)-1)/3), 1),"m")/3)+1))),2,IF(AND((INT(DATEDIF(DATE(YEAR($E123), 1+3*INT((MONTH($E123)-1)/3), 1),AF$8,"m")/3)+1)=INT(($H123*(INT(DATEDIF(DATE(YEAR($E123),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G123" s="19">
        <f>IF(OR($E123="", $F123="", AG$8=""),"",IF(AND(AG$8&lt;=$F123, EDATE(AG$8,3)-1&gt;=$E123),IF((INT(DATEDIF(DATE(YEAR($E123), 1+3*INT((MONTH($E123)-1)/3), 1),AG$8,"m")/3)+1)&lt;=INT(($H123*(INT(DATEDIF(DATE(YEAR($E123), 1+3*INT((MONTH($E123)-1)/3), 1),DATE(YEAR($F123), 1+3*INT((MONTH($F123)-1)/3), 1),"m")/3)+1))),2,IF(AND((INT(DATEDIF(DATE(YEAR($E123), 1+3*INT((MONTH($E123)-1)/3), 1),AG$8,"m")/3)+1)=INT(($H123*(INT(DATEDIF(DATE(YEAR($E123),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H123" s="19">
        <f>IF(OR($E123="", $F123="", AH$8=""),"",IF(AND(AH$8&lt;=$F123, EDATE(AH$8,3)-1&gt;=$E123),IF((INT(DATEDIF(DATE(YEAR($E123), 1+3*INT((MONTH($E123)-1)/3), 1),AH$8,"m")/3)+1)&lt;=INT(($H123*(INT(DATEDIF(DATE(YEAR($E123), 1+3*INT((MONTH($E123)-1)/3), 1),DATE(YEAR($F123), 1+3*INT((MONTH($F123)-1)/3), 1),"m")/3)+1))),2,IF(AND((INT(DATEDIF(DATE(YEAR($E123), 1+3*INT((MONTH($E123)-1)/3), 1),AH$8,"m")/3)+1)=INT(($H123*(INT(DATEDIF(DATE(YEAR($E123),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I123" s="19">
        <f>IF(OR($E123="", $F123="", AI$8=""),"",IF(AND(AI$8&lt;=$F123, EDATE(AI$8,3)-1&gt;=$E123),IF((INT(DATEDIF(DATE(YEAR($E123), 1+3*INT((MONTH($E123)-1)/3), 1),AI$8,"m")/3)+1)&lt;=INT(($H123*(INT(DATEDIF(DATE(YEAR($E123), 1+3*INT((MONTH($E123)-1)/3), 1),DATE(YEAR($F123), 1+3*INT((MONTH($F123)-1)/3), 1),"m")/3)+1))),2,IF(AND((INT(DATEDIF(DATE(YEAR($E123), 1+3*INT((MONTH($E123)-1)/3), 1),AI$8,"m")/3)+1)=INT(($H123*(INT(DATEDIF(DATE(YEAR($E123),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  <c r="AJ123" s="19">
        <f>IF(OR($E123="", $F123="", AJ$8=""),"",IF(AND(AJ$8&lt;=$F123, EDATE(AJ$8,3)-1&gt;=$E123),IF((INT(DATEDIF(DATE(YEAR($E123), 1+3*INT((MONTH($E123)-1)/3), 1),AJ$8,"m")/3)+1)&lt;=INT(($H123*(INT(DATEDIF(DATE(YEAR($E123), 1+3*INT((MONTH($E123)-1)/3), 1),DATE(YEAR($F123), 1+3*INT((MONTH($F123)-1)/3), 1),"m")/3)+1))),2,IF(AND((INT(DATEDIF(DATE(YEAR($E123), 1+3*INT((MONTH($E123)-1)/3), 1),AJ$8,"m")/3)+1)=INT(($H123*(INT(DATEDIF(DATE(YEAR($E123), 1+3*INT((MONTH($E123)-1)/3), 1),DATE(YEAR($F123), 1+3*INT((MONTH($F123)-1)/3), 1),"m")/3)+1)))+1,(($H123*(INT(DATEDIF(DATE(YEAR($E123), 1+3*INT((MONTH($E123)-1)/3), 1),DATE(YEAR($F123), 1+3*INT((MONTH($F123)-1)/3), 1),"m")/3)+1))-INT(($H123*(INT(DATEDIF(DATE(YEAR($E123), 1+3*INT((MONTH($E123)-1)/3), 1),DATE(YEAR($F123), 1+3*INT((MONTH($F123)-1)/3), 1),"m")/3)+1)))&gt;0)),3,1)),""))</f>
        <v/>
      </c>
    </row>
    <row r="124">
      <c r="A124" s="14">
        <f>IF(Datos!A119="","",Datos!A119)</f>
        <v/>
      </c>
      <c r="B124" s="15">
        <f>IF(Datos!B119="","",Datos!B119)</f>
        <v/>
      </c>
      <c r="C124" s="15">
        <f>IF(Datos!C119="","",Datos!C119)</f>
        <v/>
      </c>
      <c r="D124" s="15">
        <f>IF(Datos!D119="","",Datos!D119)</f>
        <v/>
      </c>
      <c r="E124" s="16">
        <f>IF(Datos!E119="","",Datos!E119)</f>
        <v/>
      </c>
      <c r="F124" s="16">
        <f>IF(Datos!F119="","",Datos!F119)</f>
        <v/>
      </c>
      <c r="G124" s="17">
        <f>IF(Datos!G119="","",Datos!G119)</f>
        <v/>
      </c>
      <c r="H124" s="18">
        <f>IF(Datos!H119="","",Datos!H119)</f>
        <v/>
      </c>
      <c r="I124" s="14">
        <f>IF(Datos!I119="","",Datos!I119)</f>
        <v/>
      </c>
      <c r="J124" s="14">
        <f>IF(Datos!J119="","",Datos!J119)</f>
        <v/>
      </c>
      <c r="K124" s="14">
        <f>IF(Datos!L119="","",Datos!L119)</f>
        <v/>
      </c>
      <c r="L124" s="15">
        <f>IF(Datos!N119="","",Datos!N119)</f>
        <v/>
      </c>
      <c r="M124" s="19">
        <f>IF(OR($E124="", $F124="", M$8=""),"",IF(AND(M$8&lt;=$F124, EDATE(M$8,3)-1&gt;=$E124),IF((INT(DATEDIF(DATE(YEAR($E124), 1+3*INT((MONTH($E124)-1)/3), 1),M$8,"m")/3)+1)&lt;=INT(($H124*(INT(DATEDIF(DATE(YEAR($E124), 1+3*INT((MONTH($E124)-1)/3), 1),DATE(YEAR($F124), 1+3*INT((MONTH($F124)-1)/3), 1),"m")/3)+1))),2,IF(AND((INT(DATEDIF(DATE(YEAR($E124), 1+3*INT((MONTH($E124)-1)/3), 1),M$8,"m")/3)+1)=INT(($H124*(INT(DATEDIF(DATE(YEAR($E124),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N124" s="19">
        <f>IF(OR($E124="", $F124="", N$8=""),"",IF(AND(N$8&lt;=$F124, EDATE(N$8,3)-1&gt;=$E124),IF((INT(DATEDIF(DATE(YEAR($E124), 1+3*INT((MONTH($E124)-1)/3), 1),N$8,"m")/3)+1)&lt;=INT(($H124*(INT(DATEDIF(DATE(YEAR($E124), 1+3*INT((MONTH($E124)-1)/3), 1),DATE(YEAR($F124), 1+3*INT((MONTH($F124)-1)/3), 1),"m")/3)+1))),2,IF(AND((INT(DATEDIF(DATE(YEAR($E124), 1+3*INT((MONTH($E124)-1)/3), 1),N$8,"m")/3)+1)=INT(($H124*(INT(DATEDIF(DATE(YEAR($E124),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O124" s="19">
        <f>IF(OR($E124="", $F124="", O$8=""),"",IF(AND(O$8&lt;=$F124, EDATE(O$8,3)-1&gt;=$E124),IF((INT(DATEDIF(DATE(YEAR($E124), 1+3*INT((MONTH($E124)-1)/3), 1),O$8,"m")/3)+1)&lt;=INT(($H124*(INT(DATEDIF(DATE(YEAR($E124), 1+3*INT((MONTH($E124)-1)/3), 1),DATE(YEAR($F124), 1+3*INT((MONTH($F124)-1)/3), 1),"m")/3)+1))),2,IF(AND((INT(DATEDIF(DATE(YEAR($E124), 1+3*INT((MONTH($E124)-1)/3), 1),O$8,"m")/3)+1)=INT(($H124*(INT(DATEDIF(DATE(YEAR($E124),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P124" s="19">
        <f>IF(OR($E124="", $F124="", P$8=""),"",IF(AND(P$8&lt;=$F124, EDATE(P$8,3)-1&gt;=$E124),IF((INT(DATEDIF(DATE(YEAR($E124), 1+3*INT((MONTH($E124)-1)/3), 1),P$8,"m")/3)+1)&lt;=INT(($H124*(INT(DATEDIF(DATE(YEAR($E124), 1+3*INT((MONTH($E124)-1)/3), 1),DATE(YEAR($F124), 1+3*INT((MONTH($F124)-1)/3), 1),"m")/3)+1))),2,IF(AND((INT(DATEDIF(DATE(YEAR($E124), 1+3*INT((MONTH($E124)-1)/3), 1),P$8,"m")/3)+1)=INT(($H124*(INT(DATEDIF(DATE(YEAR($E124),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Q124" s="19">
        <f>IF(OR($E124="", $F124="", Q$8=""),"",IF(AND(Q$8&lt;=$F124, EDATE(Q$8,3)-1&gt;=$E124),IF((INT(DATEDIF(DATE(YEAR($E124), 1+3*INT((MONTH($E124)-1)/3), 1),Q$8,"m")/3)+1)&lt;=INT(($H124*(INT(DATEDIF(DATE(YEAR($E124), 1+3*INT((MONTH($E124)-1)/3), 1),DATE(YEAR($F124), 1+3*INT((MONTH($F124)-1)/3), 1),"m")/3)+1))),2,IF(AND((INT(DATEDIF(DATE(YEAR($E124), 1+3*INT((MONTH($E124)-1)/3), 1),Q$8,"m")/3)+1)=INT(($H124*(INT(DATEDIF(DATE(YEAR($E124),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R124" s="19">
        <f>IF(OR($E124="", $F124="", R$8=""),"",IF(AND(R$8&lt;=$F124, EDATE(R$8,3)-1&gt;=$E124),IF((INT(DATEDIF(DATE(YEAR($E124), 1+3*INT((MONTH($E124)-1)/3), 1),R$8,"m")/3)+1)&lt;=INT(($H124*(INT(DATEDIF(DATE(YEAR($E124), 1+3*INT((MONTH($E124)-1)/3), 1),DATE(YEAR($F124), 1+3*INT((MONTH($F124)-1)/3), 1),"m")/3)+1))),2,IF(AND((INT(DATEDIF(DATE(YEAR($E124), 1+3*INT((MONTH($E124)-1)/3), 1),R$8,"m")/3)+1)=INT(($H124*(INT(DATEDIF(DATE(YEAR($E124),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S124" s="19">
        <f>IF(OR($E124="", $F124="", S$8=""),"",IF(AND(S$8&lt;=$F124, EDATE(S$8,3)-1&gt;=$E124),IF((INT(DATEDIF(DATE(YEAR($E124), 1+3*INT((MONTH($E124)-1)/3), 1),S$8,"m")/3)+1)&lt;=INT(($H124*(INT(DATEDIF(DATE(YEAR($E124), 1+3*INT((MONTH($E124)-1)/3), 1),DATE(YEAR($F124), 1+3*INT((MONTH($F124)-1)/3), 1),"m")/3)+1))),2,IF(AND((INT(DATEDIF(DATE(YEAR($E124), 1+3*INT((MONTH($E124)-1)/3), 1),S$8,"m")/3)+1)=INT(($H124*(INT(DATEDIF(DATE(YEAR($E124),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T124" s="19">
        <f>IF(OR($E124="", $F124="", T$8=""),"",IF(AND(T$8&lt;=$F124, EDATE(T$8,3)-1&gt;=$E124),IF((INT(DATEDIF(DATE(YEAR($E124), 1+3*INT((MONTH($E124)-1)/3), 1),T$8,"m")/3)+1)&lt;=INT(($H124*(INT(DATEDIF(DATE(YEAR($E124), 1+3*INT((MONTH($E124)-1)/3), 1),DATE(YEAR($F124), 1+3*INT((MONTH($F124)-1)/3), 1),"m")/3)+1))),2,IF(AND((INT(DATEDIF(DATE(YEAR($E124), 1+3*INT((MONTH($E124)-1)/3), 1),T$8,"m")/3)+1)=INT(($H124*(INT(DATEDIF(DATE(YEAR($E124),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U124" s="19">
        <f>IF(OR($E124="", $F124="", U$8=""),"",IF(AND(U$8&lt;=$F124, EDATE(U$8,3)-1&gt;=$E124),IF((INT(DATEDIF(DATE(YEAR($E124), 1+3*INT((MONTH($E124)-1)/3), 1),U$8,"m")/3)+1)&lt;=INT(($H124*(INT(DATEDIF(DATE(YEAR($E124), 1+3*INT((MONTH($E124)-1)/3), 1),DATE(YEAR($F124), 1+3*INT((MONTH($F124)-1)/3), 1),"m")/3)+1))),2,IF(AND((INT(DATEDIF(DATE(YEAR($E124), 1+3*INT((MONTH($E124)-1)/3), 1),U$8,"m")/3)+1)=INT(($H124*(INT(DATEDIF(DATE(YEAR($E124),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V124" s="19">
        <f>IF(OR($E124="", $F124="", V$8=""),"",IF(AND(V$8&lt;=$F124, EDATE(V$8,3)-1&gt;=$E124),IF((INT(DATEDIF(DATE(YEAR($E124), 1+3*INT((MONTH($E124)-1)/3), 1),V$8,"m")/3)+1)&lt;=INT(($H124*(INT(DATEDIF(DATE(YEAR($E124), 1+3*INT((MONTH($E124)-1)/3), 1),DATE(YEAR($F124), 1+3*INT((MONTH($F124)-1)/3), 1),"m")/3)+1))),2,IF(AND((INT(DATEDIF(DATE(YEAR($E124), 1+3*INT((MONTH($E124)-1)/3), 1),V$8,"m")/3)+1)=INT(($H124*(INT(DATEDIF(DATE(YEAR($E124),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W124" s="19">
        <f>IF(OR($E124="", $F124="", W$8=""),"",IF(AND(W$8&lt;=$F124, EDATE(W$8,3)-1&gt;=$E124),IF((INT(DATEDIF(DATE(YEAR($E124), 1+3*INT((MONTH($E124)-1)/3), 1),W$8,"m")/3)+1)&lt;=INT(($H124*(INT(DATEDIF(DATE(YEAR($E124), 1+3*INT((MONTH($E124)-1)/3), 1),DATE(YEAR($F124), 1+3*INT((MONTH($F124)-1)/3), 1),"m")/3)+1))),2,IF(AND((INT(DATEDIF(DATE(YEAR($E124), 1+3*INT((MONTH($E124)-1)/3), 1),W$8,"m")/3)+1)=INT(($H124*(INT(DATEDIF(DATE(YEAR($E124),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X124" s="19">
        <f>IF(OR($E124="", $F124="", X$8=""),"",IF(AND(X$8&lt;=$F124, EDATE(X$8,3)-1&gt;=$E124),IF((INT(DATEDIF(DATE(YEAR($E124), 1+3*INT((MONTH($E124)-1)/3), 1),X$8,"m")/3)+1)&lt;=INT(($H124*(INT(DATEDIF(DATE(YEAR($E124), 1+3*INT((MONTH($E124)-1)/3), 1),DATE(YEAR($F124), 1+3*INT((MONTH($F124)-1)/3), 1),"m")/3)+1))),2,IF(AND((INT(DATEDIF(DATE(YEAR($E124), 1+3*INT((MONTH($E124)-1)/3), 1),X$8,"m")/3)+1)=INT(($H124*(INT(DATEDIF(DATE(YEAR($E124),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Y124" s="19">
        <f>IF(OR($E124="", $F124="", Y$8=""),"",IF(AND(Y$8&lt;=$F124, EDATE(Y$8,3)-1&gt;=$E124),IF((INT(DATEDIF(DATE(YEAR($E124), 1+3*INT((MONTH($E124)-1)/3), 1),Y$8,"m")/3)+1)&lt;=INT(($H124*(INT(DATEDIF(DATE(YEAR($E124), 1+3*INT((MONTH($E124)-1)/3), 1),DATE(YEAR($F124), 1+3*INT((MONTH($F124)-1)/3), 1),"m")/3)+1))),2,IF(AND((INT(DATEDIF(DATE(YEAR($E124), 1+3*INT((MONTH($E124)-1)/3), 1),Y$8,"m")/3)+1)=INT(($H124*(INT(DATEDIF(DATE(YEAR($E124),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Z124" s="19">
        <f>IF(OR($E124="", $F124="", Z$8=""),"",IF(AND(Z$8&lt;=$F124, EDATE(Z$8,3)-1&gt;=$E124),IF((INT(DATEDIF(DATE(YEAR($E124), 1+3*INT((MONTH($E124)-1)/3), 1),Z$8,"m")/3)+1)&lt;=INT(($H124*(INT(DATEDIF(DATE(YEAR($E124), 1+3*INT((MONTH($E124)-1)/3), 1),DATE(YEAR($F124), 1+3*INT((MONTH($F124)-1)/3), 1),"m")/3)+1))),2,IF(AND((INT(DATEDIF(DATE(YEAR($E124), 1+3*INT((MONTH($E124)-1)/3), 1),Z$8,"m")/3)+1)=INT(($H124*(INT(DATEDIF(DATE(YEAR($E124),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A124" s="19">
        <f>IF(OR($E124="", $F124="", AA$8=""),"",IF(AND(AA$8&lt;=$F124, EDATE(AA$8,3)-1&gt;=$E124),IF((INT(DATEDIF(DATE(YEAR($E124), 1+3*INT((MONTH($E124)-1)/3), 1),AA$8,"m")/3)+1)&lt;=INT(($H124*(INT(DATEDIF(DATE(YEAR($E124), 1+3*INT((MONTH($E124)-1)/3), 1),DATE(YEAR($F124), 1+3*INT((MONTH($F124)-1)/3), 1),"m")/3)+1))),2,IF(AND((INT(DATEDIF(DATE(YEAR($E124), 1+3*INT((MONTH($E124)-1)/3), 1),AA$8,"m")/3)+1)=INT(($H124*(INT(DATEDIF(DATE(YEAR($E124),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B124" s="19">
        <f>IF(OR($E124="", $F124="", AB$8=""),"",IF(AND(AB$8&lt;=$F124, EDATE(AB$8,3)-1&gt;=$E124),IF((INT(DATEDIF(DATE(YEAR($E124), 1+3*INT((MONTH($E124)-1)/3), 1),AB$8,"m")/3)+1)&lt;=INT(($H124*(INT(DATEDIF(DATE(YEAR($E124), 1+3*INT((MONTH($E124)-1)/3), 1),DATE(YEAR($F124), 1+3*INT((MONTH($F124)-1)/3), 1),"m")/3)+1))),2,IF(AND((INT(DATEDIF(DATE(YEAR($E124), 1+3*INT((MONTH($E124)-1)/3), 1),AB$8,"m")/3)+1)=INT(($H124*(INT(DATEDIF(DATE(YEAR($E124),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C124" s="19">
        <f>IF(OR($E124="", $F124="", AC$8=""),"",IF(AND(AC$8&lt;=$F124, EDATE(AC$8,3)-1&gt;=$E124),IF((INT(DATEDIF(DATE(YEAR($E124), 1+3*INT((MONTH($E124)-1)/3), 1),AC$8,"m")/3)+1)&lt;=INT(($H124*(INT(DATEDIF(DATE(YEAR($E124), 1+3*INT((MONTH($E124)-1)/3), 1),DATE(YEAR($F124), 1+3*INT((MONTH($F124)-1)/3), 1),"m")/3)+1))),2,IF(AND((INT(DATEDIF(DATE(YEAR($E124), 1+3*INT((MONTH($E124)-1)/3), 1),AC$8,"m")/3)+1)=INT(($H124*(INT(DATEDIF(DATE(YEAR($E124),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D124" s="19">
        <f>IF(OR($E124="", $F124="", AD$8=""),"",IF(AND(AD$8&lt;=$F124, EDATE(AD$8,3)-1&gt;=$E124),IF((INT(DATEDIF(DATE(YEAR($E124), 1+3*INT((MONTH($E124)-1)/3), 1),AD$8,"m")/3)+1)&lt;=INT(($H124*(INT(DATEDIF(DATE(YEAR($E124), 1+3*INT((MONTH($E124)-1)/3), 1),DATE(YEAR($F124), 1+3*INT((MONTH($F124)-1)/3), 1),"m")/3)+1))),2,IF(AND((INT(DATEDIF(DATE(YEAR($E124), 1+3*INT((MONTH($E124)-1)/3), 1),AD$8,"m")/3)+1)=INT(($H124*(INT(DATEDIF(DATE(YEAR($E124),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E124" s="19">
        <f>IF(OR($E124="", $F124="", AE$8=""),"",IF(AND(AE$8&lt;=$F124, EDATE(AE$8,3)-1&gt;=$E124),IF((INT(DATEDIF(DATE(YEAR($E124), 1+3*INT((MONTH($E124)-1)/3), 1),AE$8,"m")/3)+1)&lt;=INT(($H124*(INT(DATEDIF(DATE(YEAR($E124), 1+3*INT((MONTH($E124)-1)/3), 1),DATE(YEAR($F124), 1+3*INT((MONTH($F124)-1)/3), 1),"m")/3)+1))),2,IF(AND((INT(DATEDIF(DATE(YEAR($E124), 1+3*INT((MONTH($E124)-1)/3), 1),AE$8,"m")/3)+1)=INT(($H124*(INT(DATEDIF(DATE(YEAR($E124),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F124" s="19">
        <f>IF(OR($E124="", $F124="", AF$8=""),"",IF(AND(AF$8&lt;=$F124, EDATE(AF$8,3)-1&gt;=$E124),IF((INT(DATEDIF(DATE(YEAR($E124), 1+3*INT((MONTH($E124)-1)/3), 1),AF$8,"m")/3)+1)&lt;=INT(($H124*(INT(DATEDIF(DATE(YEAR($E124), 1+3*INT((MONTH($E124)-1)/3), 1),DATE(YEAR($F124), 1+3*INT((MONTH($F124)-1)/3), 1),"m")/3)+1))),2,IF(AND((INT(DATEDIF(DATE(YEAR($E124), 1+3*INT((MONTH($E124)-1)/3), 1),AF$8,"m")/3)+1)=INT(($H124*(INT(DATEDIF(DATE(YEAR($E124),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G124" s="19">
        <f>IF(OR($E124="", $F124="", AG$8=""),"",IF(AND(AG$8&lt;=$F124, EDATE(AG$8,3)-1&gt;=$E124),IF((INT(DATEDIF(DATE(YEAR($E124), 1+3*INT((MONTH($E124)-1)/3), 1),AG$8,"m")/3)+1)&lt;=INT(($H124*(INT(DATEDIF(DATE(YEAR($E124), 1+3*INT((MONTH($E124)-1)/3), 1),DATE(YEAR($F124), 1+3*INT((MONTH($F124)-1)/3), 1),"m")/3)+1))),2,IF(AND((INT(DATEDIF(DATE(YEAR($E124), 1+3*INT((MONTH($E124)-1)/3), 1),AG$8,"m")/3)+1)=INT(($H124*(INT(DATEDIF(DATE(YEAR($E124),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H124" s="19">
        <f>IF(OR($E124="", $F124="", AH$8=""),"",IF(AND(AH$8&lt;=$F124, EDATE(AH$8,3)-1&gt;=$E124),IF((INT(DATEDIF(DATE(YEAR($E124), 1+3*INT((MONTH($E124)-1)/3), 1),AH$8,"m")/3)+1)&lt;=INT(($H124*(INT(DATEDIF(DATE(YEAR($E124), 1+3*INT((MONTH($E124)-1)/3), 1),DATE(YEAR($F124), 1+3*INT((MONTH($F124)-1)/3), 1),"m")/3)+1))),2,IF(AND((INT(DATEDIF(DATE(YEAR($E124), 1+3*INT((MONTH($E124)-1)/3), 1),AH$8,"m")/3)+1)=INT(($H124*(INT(DATEDIF(DATE(YEAR($E124),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I124" s="19">
        <f>IF(OR($E124="", $F124="", AI$8=""),"",IF(AND(AI$8&lt;=$F124, EDATE(AI$8,3)-1&gt;=$E124),IF((INT(DATEDIF(DATE(YEAR($E124), 1+3*INT((MONTH($E124)-1)/3), 1),AI$8,"m")/3)+1)&lt;=INT(($H124*(INT(DATEDIF(DATE(YEAR($E124), 1+3*INT((MONTH($E124)-1)/3), 1),DATE(YEAR($F124), 1+3*INT((MONTH($F124)-1)/3), 1),"m")/3)+1))),2,IF(AND((INT(DATEDIF(DATE(YEAR($E124), 1+3*INT((MONTH($E124)-1)/3), 1),AI$8,"m")/3)+1)=INT(($H124*(INT(DATEDIF(DATE(YEAR($E124),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  <c r="AJ124" s="19">
        <f>IF(OR($E124="", $F124="", AJ$8=""),"",IF(AND(AJ$8&lt;=$F124, EDATE(AJ$8,3)-1&gt;=$E124),IF((INT(DATEDIF(DATE(YEAR($E124), 1+3*INT((MONTH($E124)-1)/3), 1),AJ$8,"m")/3)+1)&lt;=INT(($H124*(INT(DATEDIF(DATE(YEAR($E124), 1+3*INT((MONTH($E124)-1)/3), 1),DATE(YEAR($F124), 1+3*INT((MONTH($F124)-1)/3), 1),"m")/3)+1))),2,IF(AND((INT(DATEDIF(DATE(YEAR($E124), 1+3*INT((MONTH($E124)-1)/3), 1),AJ$8,"m")/3)+1)=INT(($H124*(INT(DATEDIF(DATE(YEAR($E124), 1+3*INT((MONTH($E124)-1)/3), 1),DATE(YEAR($F124), 1+3*INT((MONTH($F124)-1)/3), 1),"m")/3)+1)))+1,(($H124*(INT(DATEDIF(DATE(YEAR($E124), 1+3*INT((MONTH($E124)-1)/3), 1),DATE(YEAR($F124), 1+3*INT((MONTH($F124)-1)/3), 1),"m")/3)+1))-INT(($H124*(INT(DATEDIF(DATE(YEAR($E124), 1+3*INT((MONTH($E124)-1)/3), 1),DATE(YEAR($F124), 1+3*INT((MONTH($F124)-1)/3), 1),"m")/3)+1)))&gt;0)),3,1)),""))</f>
        <v/>
      </c>
    </row>
    <row r="125">
      <c r="A125" s="14">
        <f>IF(Datos!A120="","",Datos!A120)</f>
        <v/>
      </c>
      <c r="B125" s="15">
        <f>IF(Datos!B120="","",Datos!B120)</f>
        <v/>
      </c>
      <c r="C125" s="15">
        <f>IF(Datos!C120="","",Datos!C120)</f>
        <v/>
      </c>
      <c r="D125" s="15">
        <f>IF(Datos!D120="","",Datos!D120)</f>
        <v/>
      </c>
      <c r="E125" s="16">
        <f>IF(Datos!E120="","",Datos!E120)</f>
        <v/>
      </c>
      <c r="F125" s="16">
        <f>IF(Datos!F120="","",Datos!F120)</f>
        <v/>
      </c>
      <c r="G125" s="17">
        <f>IF(Datos!G120="","",Datos!G120)</f>
        <v/>
      </c>
      <c r="H125" s="18">
        <f>IF(Datos!H120="","",Datos!H120)</f>
        <v/>
      </c>
      <c r="I125" s="14">
        <f>IF(Datos!I120="","",Datos!I120)</f>
        <v/>
      </c>
      <c r="J125" s="14">
        <f>IF(Datos!J120="","",Datos!J120)</f>
        <v/>
      </c>
      <c r="K125" s="14">
        <f>IF(Datos!L120="","",Datos!L120)</f>
        <v/>
      </c>
      <c r="L125" s="15">
        <f>IF(Datos!N120="","",Datos!N120)</f>
        <v/>
      </c>
      <c r="M125" s="19">
        <f>IF(OR($E125="", $F125="", M$8=""),"",IF(AND(M$8&lt;=$F125, EDATE(M$8,3)-1&gt;=$E125),IF((INT(DATEDIF(DATE(YEAR($E125), 1+3*INT((MONTH($E125)-1)/3), 1),M$8,"m")/3)+1)&lt;=INT(($H125*(INT(DATEDIF(DATE(YEAR($E125), 1+3*INT((MONTH($E125)-1)/3), 1),DATE(YEAR($F125), 1+3*INT((MONTH($F125)-1)/3), 1),"m")/3)+1))),2,IF(AND((INT(DATEDIF(DATE(YEAR($E125), 1+3*INT((MONTH($E125)-1)/3), 1),M$8,"m")/3)+1)=INT(($H125*(INT(DATEDIF(DATE(YEAR($E125),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N125" s="19">
        <f>IF(OR($E125="", $F125="", N$8=""),"",IF(AND(N$8&lt;=$F125, EDATE(N$8,3)-1&gt;=$E125),IF((INT(DATEDIF(DATE(YEAR($E125), 1+3*INT((MONTH($E125)-1)/3), 1),N$8,"m")/3)+1)&lt;=INT(($H125*(INT(DATEDIF(DATE(YEAR($E125), 1+3*INT((MONTH($E125)-1)/3), 1),DATE(YEAR($F125), 1+3*INT((MONTH($F125)-1)/3), 1),"m")/3)+1))),2,IF(AND((INT(DATEDIF(DATE(YEAR($E125), 1+3*INT((MONTH($E125)-1)/3), 1),N$8,"m")/3)+1)=INT(($H125*(INT(DATEDIF(DATE(YEAR($E125),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O125" s="19">
        <f>IF(OR($E125="", $F125="", O$8=""),"",IF(AND(O$8&lt;=$F125, EDATE(O$8,3)-1&gt;=$E125),IF((INT(DATEDIF(DATE(YEAR($E125), 1+3*INT((MONTH($E125)-1)/3), 1),O$8,"m")/3)+1)&lt;=INT(($H125*(INT(DATEDIF(DATE(YEAR($E125), 1+3*INT((MONTH($E125)-1)/3), 1),DATE(YEAR($F125), 1+3*INT((MONTH($F125)-1)/3), 1),"m")/3)+1))),2,IF(AND((INT(DATEDIF(DATE(YEAR($E125), 1+3*INT((MONTH($E125)-1)/3), 1),O$8,"m")/3)+1)=INT(($H125*(INT(DATEDIF(DATE(YEAR($E125),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P125" s="19">
        <f>IF(OR($E125="", $F125="", P$8=""),"",IF(AND(P$8&lt;=$F125, EDATE(P$8,3)-1&gt;=$E125),IF((INT(DATEDIF(DATE(YEAR($E125), 1+3*INT((MONTH($E125)-1)/3), 1),P$8,"m")/3)+1)&lt;=INT(($H125*(INT(DATEDIF(DATE(YEAR($E125), 1+3*INT((MONTH($E125)-1)/3), 1),DATE(YEAR($F125), 1+3*INT((MONTH($F125)-1)/3), 1),"m")/3)+1))),2,IF(AND((INT(DATEDIF(DATE(YEAR($E125), 1+3*INT((MONTH($E125)-1)/3), 1),P$8,"m")/3)+1)=INT(($H125*(INT(DATEDIF(DATE(YEAR($E125),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Q125" s="19">
        <f>IF(OR($E125="", $F125="", Q$8=""),"",IF(AND(Q$8&lt;=$F125, EDATE(Q$8,3)-1&gt;=$E125),IF((INT(DATEDIF(DATE(YEAR($E125), 1+3*INT((MONTH($E125)-1)/3), 1),Q$8,"m")/3)+1)&lt;=INT(($H125*(INT(DATEDIF(DATE(YEAR($E125), 1+3*INT((MONTH($E125)-1)/3), 1),DATE(YEAR($F125), 1+3*INT((MONTH($F125)-1)/3), 1),"m")/3)+1))),2,IF(AND((INT(DATEDIF(DATE(YEAR($E125), 1+3*INT((MONTH($E125)-1)/3), 1),Q$8,"m")/3)+1)=INT(($H125*(INT(DATEDIF(DATE(YEAR($E125),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R125" s="19">
        <f>IF(OR($E125="", $F125="", R$8=""),"",IF(AND(R$8&lt;=$F125, EDATE(R$8,3)-1&gt;=$E125),IF((INT(DATEDIF(DATE(YEAR($E125), 1+3*INT((MONTH($E125)-1)/3), 1),R$8,"m")/3)+1)&lt;=INT(($H125*(INT(DATEDIF(DATE(YEAR($E125), 1+3*INT((MONTH($E125)-1)/3), 1),DATE(YEAR($F125), 1+3*INT((MONTH($F125)-1)/3), 1),"m")/3)+1))),2,IF(AND((INT(DATEDIF(DATE(YEAR($E125), 1+3*INT((MONTH($E125)-1)/3), 1),R$8,"m")/3)+1)=INT(($H125*(INT(DATEDIF(DATE(YEAR($E125),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S125" s="19">
        <f>IF(OR($E125="", $F125="", S$8=""),"",IF(AND(S$8&lt;=$F125, EDATE(S$8,3)-1&gt;=$E125),IF((INT(DATEDIF(DATE(YEAR($E125), 1+3*INT((MONTH($E125)-1)/3), 1),S$8,"m")/3)+1)&lt;=INT(($H125*(INT(DATEDIF(DATE(YEAR($E125), 1+3*INT((MONTH($E125)-1)/3), 1),DATE(YEAR($F125), 1+3*INT((MONTH($F125)-1)/3), 1),"m")/3)+1))),2,IF(AND((INT(DATEDIF(DATE(YEAR($E125), 1+3*INT((MONTH($E125)-1)/3), 1),S$8,"m")/3)+1)=INT(($H125*(INT(DATEDIF(DATE(YEAR($E125),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T125" s="19">
        <f>IF(OR($E125="", $F125="", T$8=""),"",IF(AND(T$8&lt;=$F125, EDATE(T$8,3)-1&gt;=$E125),IF((INT(DATEDIF(DATE(YEAR($E125), 1+3*INT((MONTH($E125)-1)/3), 1),T$8,"m")/3)+1)&lt;=INT(($H125*(INT(DATEDIF(DATE(YEAR($E125), 1+3*INT((MONTH($E125)-1)/3), 1),DATE(YEAR($F125), 1+3*INT((MONTH($F125)-1)/3), 1),"m")/3)+1))),2,IF(AND((INT(DATEDIF(DATE(YEAR($E125), 1+3*INT((MONTH($E125)-1)/3), 1),T$8,"m")/3)+1)=INT(($H125*(INT(DATEDIF(DATE(YEAR($E125),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U125" s="19">
        <f>IF(OR($E125="", $F125="", U$8=""),"",IF(AND(U$8&lt;=$F125, EDATE(U$8,3)-1&gt;=$E125),IF((INT(DATEDIF(DATE(YEAR($E125), 1+3*INT((MONTH($E125)-1)/3), 1),U$8,"m")/3)+1)&lt;=INT(($H125*(INT(DATEDIF(DATE(YEAR($E125), 1+3*INT((MONTH($E125)-1)/3), 1),DATE(YEAR($F125), 1+3*INT((MONTH($F125)-1)/3), 1),"m")/3)+1))),2,IF(AND((INT(DATEDIF(DATE(YEAR($E125), 1+3*INT((MONTH($E125)-1)/3), 1),U$8,"m")/3)+1)=INT(($H125*(INT(DATEDIF(DATE(YEAR($E125),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V125" s="19">
        <f>IF(OR($E125="", $F125="", V$8=""),"",IF(AND(V$8&lt;=$F125, EDATE(V$8,3)-1&gt;=$E125),IF((INT(DATEDIF(DATE(YEAR($E125), 1+3*INT((MONTH($E125)-1)/3), 1),V$8,"m")/3)+1)&lt;=INT(($H125*(INT(DATEDIF(DATE(YEAR($E125), 1+3*INT((MONTH($E125)-1)/3), 1),DATE(YEAR($F125), 1+3*INT((MONTH($F125)-1)/3), 1),"m")/3)+1))),2,IF(AND((INT(DATEDIF(DATE(YEAR($E125), 1+3*INT((MONTH($E125)-1)/3), 1),V$8,"m")/3)+1)=INT(($H125*(INT(DATEDIF(DATE(YEAR($E125),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W125" s="19">
        <f>IF(OR($E125="", $F125="", W$8=""),"",IF(AND(W$8&lt;=$F125, EDATE(W$8,3)-1&gt;=$E125),IF((INT(DATEDIF(DATE(YEAR($E125), 1+3*INT((MONTH($E125)-1)/3), 1),W$8,"m")/3)+1)&lt;=INT(($H125*(INT(DATEDIF(DATE(YEAR($E125), 1+3*INT((MONTH($E125)-1)/3), 1),DATE(YEAR($F125), 1+3*INT((MONTH($F125)-1)/3), 1),"m")/3)+1))),2,IF(AND((INT(DATEDIF(DATE(YEAR($E125), 1+3*INT((MONTH($E125)-1)/3), 1),W$8,"m")/3)+1)=INT(($H125*(INT(DATEDIF(DATE(YEAR($E125),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X125" s="19">
        <f>IF(OR($E125="", $F125="", X$8=""),"",IF(AND(X$8&lt;=$F125, EDATE(X$8,3)-1&gt;=$E125),IF((INT(DATEDIF(DATE(YEAR($E125), 1+3*INT((MONTH($E125)-1)/3), 1),X$8,"m")/3)+1)&lt;=INT(($H125*(INT(DATEDIF(DATE(YEAR($E125), 1+3*INT((MONTH($E125)-1)/3), 1),DATE(YEAR($F125), 1+3*INT((MONTH($F125)-1)/3), 1),"m")/3)+1))),2,IF(AND((INT(DATEDIF(DATE(YEAR($E125), 1+3*INT((MONTH($E125)-1)/3), 1),X$8,"m")/3)+1)=INT(($H125*(INT(DATEDIF(DATE(YEAR($E125),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Y125" s="19">
        <f>IF(OR($E125="", $F125="", Y$8=""),"",IF(AND(Y$8&lt;=$F125, EDATE(Y$8,3)-1&gt;=$E125),IF((INT(DATEDIF(DATE(YEAR($E125), 1+3*INT((MONTH($E125)-1)/3), 1),Y$8,"m")/3)+1)&lt;=INT(($H125*(INT(DATEDIF(DATE(YEAR($E125), 1+3*INT((MONTH($E125)-1)/3), 1),DATE(YEAR($F125), 1+3*INT((MONTH($F125)-1)/3), 1),"m")/3)+1))),2,IF(AND((INT(DATEDIF(DATE(YEAR($E125), 1+3*INT((MONTH($E125)-1)/3), 1),Y$8,"m")/3)+1)=INT(($H125*(INT(DATEDIF(DATE(YEAR($E125),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Z125" s="19">
        <f>IF(OR($E125="", $F125="", Z$8=""),"",IF(AND(Z$8&lt;=$F125, EDATE(Z$8,3)-1&gt;=$E125),IF((INT(DATEDIF(DATE(YEAR($E125), 1+3*INT((MONTH($E125)-1)/3), 1),Z$8,"m")/3)+1)&lt;=INT(($H125*(INT(DATEDIF(DATE(YEAR($E125), 1+3*INT((MONTH($E125)-1)/3), 1),DATE(YEAR($F125), 1+3*INT((MONTH($F125)-1)/3), 1),"m")/3)+1))),2,IF(AND((INT(DATEDIF(DATE(YEAR($E125), 1+3*INT((MONTH($E125)-1)/3), 1),Z$8,"m")/3)+1)=INT(($H125*(INT(DATEDIF(DATE(YEAR($E125),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A125" s="19">
        <f>IF(OR($E125="", $F125="", AA$8=""),"",IF(AND(AA$8&lt;=$F125, EDATE(AA$8,3)-1&gt;=$E125),IF((INT(DATEDIF(DATE(YEAR($E125), 1+3*INT((MONTH($E125)-1)/3), 1),AA$8,"m")/3)+1)&lt;=INT(($H125*(INT(DATEDIF(DATE(YEAR($E125), 1+3*INT((MONTH($E125)-1)/3), 1),DATE(YEAR($F125), 1+3*INT((MONTH($F125)-1)/3), 1),"m")/3)+1))),2,IF(AND((INT(DATEDIF(DATE(YEAR($E125), 1+3*INT((MONTH($E125)-1)/3), 1),AA$8,"m")/3)+1)=INT(($H125*(INT(DATEDIF(DATE(YEAR($E125),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B125" s="19">
        <f>IF(OR($E125="", $F125="", AB$8=""),"",IF(AND(AB$8&lt;=$F125, EDATE(AB$8,3)-1&gt;=$E125),IF((INT(DATEDIF(DATE(YEAR($E125), 1+3*INT((MONTH($E125)-1)/3), 1),AB$8,"m")/3)+1)&lt;=INT(($H125*(INT(DATEDIF(DATE(YEAR($E125), 1+3*INT((MONTH($E125)-1)/3), 1),DATE(YEAR($F125), 1+3*INT((MONTH($F125)-1)/3), 1),"m")/3)+1))),2,IF(AND((INT(DATEDIF(DATE(YEAR($E125), 1+3*INT((MONTH($E125)-1)/3), 1),AB$8,"m")/3)+1)=INT(($H125*(INT(DATEDIF(DATE(YEAR($E125),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C125" s="19">
        <f>IF(OR($E125="", $F125="", AC$8=""),"",IF(AND(AC$8&lt;=$F125, EDATE(AC$8,3)-1&gt;=$E125),IF((INT(DATEDIF(DATE(YEAR($E125), 1+3*INT((MONTH($E125)-1)/3), 1),AC$8,"m")/3)+1)&lt;=INT(($H125*(INT(DATEDIF(DATE(YEAR($E125), 1+3*INT((MONTH($E125)-1)/3), 1),DATE(YEAR($F125), 1+3*INT((MONTH($F125)-1)/3), 1),"m")/3)+1))),2,IF(AND((INT(DATEDIF(DATE(YEAR($E125), 1+3*INT((MONTH($E125)-1)/3), 1),AC$8,"m")/3)+1)=INT(($H125*(INT(DATEDIF(DATE(YEAR($E125),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D125" s="19">
        <f>IF(OR($E125="", $F125="", AD$8=""),"",IF(AND(AD$8&lt;=$F125, EDATE(AD$8,3)-1&gt;=$E125),IF((INT(DATEDIF(DATE(YEAR($E125), 1+3*INT((MONTH($E125)-1)/3), 1),AD$8,"m")/3)+1)&lt;=INT(($H125*(INT(DATEDIF(DATE(YEAR($E125), 1+3*INT((MONTH($E125)-1)/3), 1),DATE(YEAR($F125), 1+3*INT((MONTH($F125)-1)/3), 1),"m")/3)+1))),2,IF(AND((INT(DATEDIF(DATE(YEAR($E125), 1+3*INT((MONTH($E125)-1)/3), 1),AD$8,"m")/3)+1)=INT(($H125*(INT(DATEDIF(DATE(YEAR($E125),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E125" s="19">
        <f>IF(OR($E125="", $F125="", AE$8=""),"",IF(AND(AE$8&lt;=$F125, EDATE(AE$8,3)-1&gt;=$E125),IF((INT(DATEDIF(DATE(YEAR($E125), 1+3*INT((MONTH($E125)-1)/3), 1),AE$8,"m")/3)+1)&lt;=INT(($H125*(INT(DATEDIF(DATE(YEAR($E125), 1+3*INT((MONTH($E125)-1)/3), 1),DATE(YEAR($F125), 1+3*INT((MONTH($F125)-1)/3), 1),"m")/3)+1))),2,IF(AND((INT(DATEDIF(DATE(YEAR($E125), 1+3*INT((MONTH($E125)-1)/3), 1),AE$8,"m")/3)+1)=INT(($H125*(INT(DATEDIF(DATE(YEAR($E125),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F125" s="19">
        <f>IF(OR($E125="", $F125="", AF$8=""),"",IF(AND(AF$8&lt;=$F125, EDATE(AF$8,3)-1&gt;=$E125),IF((INT(DATEDIF(DATE(YEAR($E125), 1+3*INT((MONTH($E125)-1)/3), 1),AF$8,"m")/3)+1)&lt;=INT(($H125*(INT(DATEDIF(DATE(YEAR($E125), 1+3*INT((MONTH($E125)-1)/3), 1),DATE(YEAR($F125), 1+3*INT((MONTH($F125)-1)/3), 1),"m")/3)+1))),2,IF(AND((INT(DATEDIF(DATE(YEAR($E125), 1+3*INT((MONTH($E125)-1)/3), 1),AF$8,"m")/3)+1)=INT(($H125*(INT(DATEDIF(DATE(YEAR($E125),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G125" s="19">
        <f>IF(OR($E125="", $F125="", AG$8=""),"",IF(AND(AG$8&lt;=$F125, EDATE(AG$8,3)-1&gt;=$E125),IF((INT(DATEDIF(DATE(YEAR($E125), 1+3*INT((MONTH($E125)-1)/3), 1),AG$8,"m")/3)+1)&lt;=INT(($H125*(INT(DATEDIF(DATE(YEAR($E125), 1+3*INT((MONTH($E125)-1)/3), 1),DATE(YEAR($F125), 1+3*INT((MONTH($F125)-1)/3), 1),"m")/3)+1))),2,IF(AND((INT(DATEDIF(DATE(YEAR($E125), 1+3*INT((MONTH($E125)-1)/3), 1),AG$8,"m")/3)+1)=INT(($H125*(INT(DATEDIF(DATE(YEAR($E125),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H125" s="19">
        <f>IF(OR($E125="", $F125="", AH$8=""),"",IF(AND(AH$8&lt;=$F125, EDATE(AH$8,3)-1&gt;=$E125),IF((INT(DATEDIF(DATE(YEAR($E125), 1+3*INT((MONTH($E125)-1)/3), 1),AH$8,"m")/3)+1)&lt;=INT(($H125*(INT(DATEDIF(DATE(YEAR($E125), 1+3*INT((MONTH($E125)-1)/3), 1),DATE(YEAR($F125), 1+3*INT((MONTH($F125)-1)/3), 1),"m")/3)+1))),2,IF(AND((INT(DATEDIF(DATE(YEAR($E125), 1+3*INT((MONTH($E125)-1)/3), 1),AH$8,"m")/3)+1)=INT(($H125*(INT(DATEDIF(DATE(YEAR($E125),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I125" s="19">
        <f>IF(OR($E125="", $F125="", AI$8=""),"",IF(AND(AI$8&lt;=$F125, EDATE(AI$8,3)-1&gt;=$E125),IF((INT(DATEDIF(DATE(YEAR($E125), 1+3*INT((MONTH($E125)-1)/3), 1),AI$8,"m")/3)+1)&lt;=INT(($H125*(INT(DATEDIF(DATE(YEAR($E125), 1+3*INT((MONTH($E125)-1)/3), 1),DATE(YEAR($F125), 1+3*INT((MONTH($F125)-1)/3), 1),"m")/3)+1))),2,IF(AND((INT(DATEDIF(DATE(YEAR($E125), 1+3*INT((MONTH($E125)-1)/3), 1),AI$8,"m")/3)+1)=INT(($H125*(INT(DATEDIF(DATE(YEAR($E125),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  <c r="AJ125" s="19">
        <f>IF(OR($E125="", $F125="", AJ$8=""),"",IF(AND(AJ$8&lt;=$F125, EDATE(AJ$8,3)-1&gt;=$E125),IF((INT(DATEDIF(DATE(YEAR($E125), 1+3*INT((MONTH($E125)-1)/3), 1),AJ$8,"m")/3)+1)&lt;=INT(($H125*(INT(DATEDIF(DATE(YEAR($E125), 1+3*INT((MONTH($E125)-1)/3), 1),DATE(YEAR($F125), 1+3*INT((MONTH($F125)-1)/3), 1),"m")/3)+1))),2,IF(AND((INT(DATEDIF(DATE(YEAR($E125), 1+3*INT((MONTH($E125)-1)/3), 1),AJ$8,"m")/3)+1)=INT(($H125*(INT(DATEDIF(DATE(YEAR($E125), 1+3*INT((MONTH($E125)-1)/3), 1),DATE(YEAR($F125), 1+3*INT((MONTH($F125)-1)/3), 1),"m")/3)+1)))+1,(($H125*(INT(DATEDIF(DATE(YEAR($E125), 1+3*INT((MONTH($E125)-1)/3), 1),DATE(YEAR($F125), 1+3*INT((MONTH($F125)-1)/3), 1),"m")/3)+1))-INT(($H125*(INT(DATEDIF(DATE(YEAR($E125), 1+3*INT((MONTH($E125)-1)/3), 1),DATE(YEAR($F125), 1+3*INT((MONTH($F125)-1)/3), 1),"m")/3)+1)))&gt;0)),3,1)),""))</f>
        <v/>
      </c>
    </row>
    <row r="126">
      <c r="A126" s="14">
        <f>IF(Datos!A121="","",Datos!A121)</f>
        <v/>
      </c>
      <c r="B126" s="15">
        <f>IF(Datos!B121="","",Datos!B121)</f>
        <v/>
      </c>
      <c r="C126" s="15">
        <f>IF(Datos!C121="","",Datos!C121)</f>
        <v/>
      </c>
      <c r="D126" s="15">
        <f>IF(Datos!D121="","",Datos!D121)</f>
        <v/>
      </c>
      <c r="E126" s="16">
        <f>IF(Datos!E121="","",Datos!E121)</f>
        <v/>
      </c>
      <c r="F126" s="16">
        <f>IF(Datos!F121="","",Datos!F121)</f>
        <v/>
      </c>
      <c r="G126" s="17">
        <f>IF(Datos!G121="","",Datos!G121)</f>
        <v/>
      </c>
      <c r="H126" s="18">
        <f>IF(Datos!H121="","",Datos!H121)</f>
        <v/>
      </c>
      <c r="I126" s="14">
        <f>IF(Datos!I121="","",Datos!I121)</f>
        <v/>
      </c>
      <c r="J126" s="14">
        <f>IF(Datos!J121="","",Datos!J121)</f>
        <v/>
      </c>
      <c r="K126" s="14">
        <f>IF(Datos!L121="","",Datos!L121)</f>
        <v/>
      </c>
      <c r="L126" s="15">
        <f>IF(Datos!N121="","",Datos!N121)</f>
        <v/>
      </c>
      <c r="M126" s="19">
        <f>IF(OR($E126="", $F126="", M$8=""),"",IF(AND(M$8&lt;=$F126, EDATE(M$8,3)-1&gt;=$E126),IF((INT(DATEDIF(DATE(YEAR($E126), 1+3*INT((MONTH($E126)-1)/3), 1),M$8,"m")/3)+1)&lt;=INT(($H126*(INT(DATEDIF(DATE(YEAR($E126), 1+3*INT((MONTH($E126)-1)/3), 1),DATE(YEAR($F126), 1+3*INT((MONTH($F126)-1)/3), 1),"m")/3)+1))),2,IF(AND((INT(DATEDIF(DATE(YEAR($E126), 1+3*INT((MONTH($E126)-1)/3), 1),M$8,"m")/3)+1)=INT(($H126*(INT(DATEDIF(DATE(YEAR($E126),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N126" s="19">
        <f>IF(OR($E126="", $F126="", N$8=""),"",IF(AND(N$8&lt;=$F126, EDATE(N$8,3)-1&gt;=$E126),IF((INT(DATEDIF(DATE(YEAR($E126), 1+3*INT((MONTH($E126)-1)/3), 1),N$8,"m")/3)+1)&lt;=INT(($H126*(INT(DATEDIF(DATE(YEAR($E126), 1+3*INT((MONTH($E126)-1)/3), 1),DATE(YEAR($F126), 1+3*INT((MONTH($F126)-1)/3), 1),"m")/3)+1))),2,IF(AND((INT(DATEDIF(DATE(YEAR($E126), 1+3*INT((MONTH($E126)-1)/3), 1),N$8,"m")/3)+1)=INT(($H126*(INT(DATEDIF(DATE(YEAR($E126),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O126" s="19">
        <f>IF(OR($E126="", $F126="", O$8=""),"",IF(AND(O$8&lt;=$F126, EDATE(O$8,3)-1&gt;=$E126),IF((INT(DATEDIF(DATE(YEAR($E126), 1+3*INT((MONTH($E126)-1)/3), 1),O$8,"m")/3)+1)&lt;=INT(($H126*(INT(DATEDIF(DATE(YEAR($E126), 1+3*INT((MONTH($E126)-1)/3), 1),DATE(YEAR($F126), 1+3*INT((MONTH($F126)-1)/3), 1),"m")/3)+1))),2,IF(AND((INT(DATEDIF(DATE(YEAR($E126), 1+3*INT((MONTH($E126)-1)/3), 1),O$8,"m")/3)+1)=INT(($H126*(INT(DATEDIF(DATE(YEAR($E126),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P126" s="19">
        <f>IF(OR($E126="", $F126="", P$8=""),"",IF(AND(P$8&lt;=$F126, EDATE(P$8,3)-1&gt;=$E126),IF((INT(DATEDIF(DATE(YEAR($E126), 1+3*INT((MONTH($E126)-1)/3), 1),P$8,"m")/3)+1)&lt;=INT(($H126*(INT(DATEDIF(DATE(YEAR($E126), 1+3*INT((MONTH($E126)-1)/3), 1),DATE(YEAR($F126), 1+3*INT((MONTH($F126)-1)/3), 1),"m")/3)+1))),2,IF(AND((INT(DATEDIF(DATE(YEAR($E126), 1+3*INT((MONTH($E126)-1)/3), 1),P$8,"m")/3)+1)=INT(($H126*(INT(DATEDIF(DATE(YEAR($E126),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Q126" s="19">
        <f>IF(OR($E126="", $F126="", Q$8=""),"",IF(AND(Q$8&lt;=$F126, EDATE(Q$8,3)-1&gt;=$E126),IF((INT(DATEDIF(DATE(YEAR($E126), 1+3*INT((MONTH($E126)-1)/3), 1),Q$8,"m")/3)+1)&lt;=INT(($H126*(INT(DATEDIF(DATE(YEAR($E126), 1+3*INT((MONTH($E126)-1)/3), 1),DATE(YEAR($F126), 1+3*INT((MONTH($F126)-1)/3), 1),"m")/3)+1))),2,IF(AND((INT(DATEDIF(DATE(YEAR($E126), 1+3*INT((MONTH($E126)-1)/3), 1),Q$8,"m")/3)+1)=INT(($H126*(INT(DATEDIF(DATE(YEAR($E126),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R126" s="19">
        <f>IF(OR($E126="", $F126="", R$8=""),"",IF(AND(R$8&lt;=$F126, EDATE(R$8,3)-1&gt;=$E126),IF((INT(DATEDIF(DATE(YEAR($E126), 1+3*INT((MONTH($E126)-1)/3), 1),R$8,"m")/3)+1)&lt;=INT(($H126*(INT(DATEDIF(DATE(YEAR($E126), 1+3*INT((MONTH($E126)-1)/3), 1),DATE(YEAR($F126), 1+3*INT((MONTH($F126)-1)/3), 1),"m")/3)+1))),2,IF(AND((INT(DATEDIF(DATE(YEAR($E126), 1+3*INT((MONTH($E126)-1)/3), 1),R$8,"m")/3)+1)=INT(($H126*(INT(DATEDIF(DATE(YEAR($E126),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S126" s="19">
        <f>IF(OR($E126="", $F126="", S$8=""),"",IF(AND(S$8&lt;=$F126, EDATE(S$8,3)-1&gt;=$E126),IF((INT(DATEDIF(DATE(YEAR($E126), 1+3*INT((MONTH($E126)-1)/3), 1),S$8,"m")/3)+1)&lt;=INT(($H126*(INT(DATEDIF(DATE(YEAR($E126), 1+3*INT((MONTH($E126)-1)/3), 1),DATE(YEAR($F126), 1+3*INT((MONTH($F126)-1)/3), 1),"m")/3)+1))),2,IF(AND((INT(DATEDIF(DATE(YEAR($E126), 1+3*INT((MONTH($E126)-1)/3), 1),S$8,"m")/3)+1)=INT(($H126*(INT(DATEDIF(DATE(YEAR($E126),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T126" s="19">
        <f>IF(OR($E126="", $F126="", T$8=""),"",IF(AND(T$8&lt;=$F126, EDATE(T$8,3)-1&gt;=$E126),IF((INT(DATEDIF(DATE(YEAR($E126), 1+3*INT((MONTH($E126)-1)/3), 1),T$8,"m")/3)+1)&lt;=INT(($H126*(INT(DATEDIF(DATE(YEAR($E126), 1+3*INT((MONTH($E126)-1)/3), 1),DATE(YEAR($F126), 1+3*INT((MONTH($F126)-1)/3), 1),"m")/3)+1))),2,IF(AND((INT(DATEDIF(DATE(YEAR($E126), 1+3*INT((MONTH($E126)-1)/3), 1),T$8,"m")/3)+1)=INT(($H126*(INT(DATEDIF(DATE(YEAR($E126),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U126" s="19">
        <f>IF(OR($E126="", $F126="", U$8=""),"",IF(AND(U$8&lt;=$F126, EDATE(U$8,3)-1&gt;=$E126),IF((INT(DATEDIF(DATE(YEAR($E126), 1+3*INT((MONTH($E126)-1)/3), 1),U$8,"m")/3)+1)&lt;=INT(($H126*(INT(DATEDIF(DATE(YEAR($E126), 1+3*INT((MONTH($E126)-1)/3), 1),DATE(YEAR($F126), 1+3*INT((MONTH($F126)-1)/3), 1),"m")/3)+1))),2,IF(AND((INT(DATEDIF(DATE(YEAR($E126), 1+3*INT((MONTH($E126)-1)/3), 1),U$8,"m")/3)+1)=INT(($H126*(INT(DATEDIF(DATE(YEAR($E126),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V126" s="19">
        <f>IF(OR($E126="", $F126="", V$8=""),"",IF(AND(V$8&lt;=$F126, EDATE(V$8,3)-1&gt;=$E126),IF((INT(DATEDIF(DATE(YEAR($E126), 1+3*INT((MONTH($E126)-1)/3), 1),V$8,"m")/3)+1)&lt;=INT(($H126*(INT(DATEDIF(DATE(YEAR($E126), 1+3*INT((MONTH($E126)-1)/3), 1),DATE(YEAR($F126), 1+3*INT((MONTH($F126)-1)/3), 1),"m")/3)+1))),2,IF(AND((INT(DATEDIF(DATE(YEAR($E126), 1+3*INT((MONTH($E126)-1)/3), 1),V$8,"m")/3)+1)=INT(($H126*(INT(DATEDIF(DATE(YEAR($E126),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W126" s="19">
        <f>IF(OR($E126="", $F126="", W$8=""),"",IF(AND(W$8&lt;=$F126, EDATE(W$8,3)-1&gt;=$E126),IF((INT(DATEDIF(DATE(YEAR($E126), 1+3*INT((MONTH($E126)-1)/3), 1),W$8,"m")/3)+1)&lt;=INT(($H126*(INT(DATEDIF(DATE(YEAR($E126), 1+3*INT((MONTH($E126)-1)/3), 1),DATE(YEAR($F126), 1+3*INT((MONTH($F126)-1)/3), 1),"m")/3)+1))),2,IF(AND((INT(DATEDIF(DATE(YEAR($E126), 1+3*INT((MONTH($E126)-1)/3), 1),W$8,"m")/3)+1)=INT(($H126*(INT(DATEDIF(DATE(YEAR($E126),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X126" s="19">
        <f>IF(OR($E126="", $F126="", X$8=""),"",IF(AND(X$8&lt;=$F126, EDATE(X$8,3)-1&gt;=$E126),IF((INT(DATEDIF(DATE(YEAR($E126), 1+3*INT((MONTH($E126)-1)/3), 1),X$8,"m")/3)+1)&lt;=INT(($H126*(INT(DATEDIF(DATE(YEAR($E126), 1+3*INT((MONTH($E126)-1)/3), 1),DATE(YEAR($F126), 1+3*INT((MONTH($F126)-1)/3), 1),"m")/3)+1))),2,IF(AND((INT(DATEDIF(DATE(YEAR($E126), 1+3*INT((MONTH($E126)-1)/3), 1),X$8,"m")/3)+1)=INT(($H126*(INT(DATEDIF(DATE(YEAR($E126),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Y126" s="19">
        <f>IF(OR($E126="", $F126="", Y$8=""),"",IF(AND(Y$8&lt;=$F126, EDATE(Y$8,3)-1&gt;=$E126),IF((INT(DATEDIF(DATE(YEAR($E126), 1+3*INT((MONTH($E126)-1)/3), 1),Y$8,"m")/3)+1)&lt;=INT(($H126*(INT(DATEDIF(DATE(YEAR($E126), 1+3*INT((MONTH($E126)-1)/3), 1),DATE(YEAR($F126), 1+3*INT((MONTH($F126)-1)/3), 1),"m")/3)+1))),2,IF(AND((INT(DATEDIF(DATE(YEAR($E126), 1+3*INT((MONTH($E126)-1)/3), 1),Y$8,"m")/3)+1)=INT(($H126*(INT(DATEDIF(DATE(YEAR($E126),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Z126" s="19">
        <f>IF(OR($E126="", $F126="", Z$8=""),"",IF(AND(Z$8&lt;=$F126, EDATE(Z$8,3)-1&gt;=$E126),IF((INT(DATEDIF(DATE(YEAR($E126), 1+3*INT((MONTH($E126)-1)/3), 1),Z$8,"m")/3)+1)&lt;=INT(($H126*(INT(DATEDIF(DATE(YEAR($E126), 1+3*INT((MONTH($E126)-1)/3), 1),DATE(YEAR($F126), 1+3*INT((MONTH($F126)-1)/3), 1),"m")/3)+1))),2,IF(AND((INT(DATEDIF(DATE(YEAR($E126), 1+3*INT((MONTH($E126)-1)/3), 1),Z$8,"m")/3)+1)=INT(($H126*(INT(DATEDIF(DATE(YEAR($E126),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A126" s="19">
        <f>IF(OR($E126="", $F126="", AA$8=""),"",IF(AND(AA$8&lt;=$F126, EDATE(AA$8,3)-1&gt;=$E126),IF((INT(DATEDIF(DATE(YEAR($E126), 1+3*INT((MONTH($E126)-1)/3), 1),AA$8,"m")/3)+1)&lt;=INT(($H126*(INT(DATEDIF(DATE(YEAR($E126), 1+3*INT((MONTH($E126)-1)/3), 1),DATE(YEAR($F126), 1+3*INT((MONTH($F126)-1)/3), 1),"m")/3)+1))),2,IF(AND((INT(DATEDIF(DATE(YEAR($E126), 1+3*INT((MONTH($E126)-1)/3), 1),AA$8,"m")/3)+1)=INT(($H126*(INT(DATEDIF(DATE(YEAR($E126),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B126" s="19">
        <f>IF(OR($E126="", $F126="", AB$8=""),"",IF(AND(AB$8&lt;=$F126, EDATE(AB$8,3)-1&gt;=$E126),IF((INT(DATEDIF(DATE(YEAR($E126), 1+3*INT((MONTH($E126)-1)/3), 1),AB$8,"m")/3)+1)&lt;=INT(($H126*(INT(DATEDIF(DATE(YEAR($E126), 1+3*INT((MONTH($E126)-1)/3), 1),DATE(YEAR($F126), 1+3*INT((MONTH($F126)-1)/3), 1),"m")/3)+1))),2,IF(AND((INT(DATEDIF(DATE(YEAR($E126), 1+3*INT((MONTH($E126)-1)/3), 1),AB$8,"m")/3)+1)=INT(($H126*(INT(DATEDIF(DATE(YEAR($E126),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C126" s="19">
        <f>IF(OR($E126="", $F126="", AC$8=""),"",IF(AND(AC$8&lt;=$F126, EDATE(AC$8,3)-1&gt;=$E126),IF((INT(DATEDIF(DATE(YEAR($E126), 1+3*INT((MONTH($E126)-1)/3), 1),AC$8,"m")/3)+1)&lt;=INT(($H126*(INT(DATEDIF(DATE(YEAR($E126), 1+3*INT((MONTH($E126)-1)/3), 1),DATE(YEAR($F126), 1+3*INT((MONTH($F126)-1)/3), 1),"m")/3)+1))),2,IF(AND((INT(DATEDIF(DATE(YEAR($E126), 1+3*INT((MONTH($E126)-1)/3), 1),AC$8,"m")/3)+1)=INT(($H126*(INT(DATEDIF(DATE(YEAR($E126),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D126" s="19">
        <f>IF(OR($E126="", $F126="", AD$8=""),"",IF(AND(AD$8&lt;=$F126, EDATE(AD$8,3)-1&gt;=$E126),IF((INT(DATEDIF(DATE(YEAR($E126), 1+3*INT((MONTH($E126)-1)/3), 1),AD$8,"m")/3)+1)&lt;=INT(($H126*(INT(DATEDIF(DATE(YEAR($E126), 1+3*INT((MONTH($E126)-1)/3), 1),DATE(YEAR($F126), 1+3*INT((MONTH($F126)-1)/3), 1),"m")/3)+1))),2,IF(AND((INT(DATEDIF(DATE(YEAR($E126), 1+3*INT((MONTH($E126)-1)/3), 1),AD$8,"m")/3)+1)=INT(($H126*(INT(DATEDIF(DATE(YEAR($E126),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E126" s="19">
        <f>IF(OR($E126="", $F126="", AE$8=""),"",IF(AND(AE$8&lt;=$F126, EDATE(AE$8,3)-1&gt;=$E126),IF((INT(DATEDIF(DATE(YEAR($E126), 1+3*INT((MONTH($E126)-1)/3), 1),AE$8,"m")/3)+1)&lt;=INT(($H126*(INT(DATEDIF(DATE(YEAR($E126), 1+3*INT((MONTH($E126)-1)/3), 1),DATE(YEAR($F126), 1+3*INT((MONTH($F126)-1)/3), 1),"m")/3)+1))),2,IF(AND((INT(DATEDIF(DATE(YEAR($E126), 1+3*INT((MONTH($E126)-1)/3), 1),AE$8,"m")/3)+1)=INT(($H126*(INT(DATEDIF(DATE(YEAR($E126),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F126" s="19">
        <f>IF(OR($E126="", $F126="", AF$8=""),"",IF(AND(AF$8&lt;=$F126, EDATE(AF$8,3)-1&gt;=$E126),IF((INT(DATEDIF(DATE(YEAR($E126), 1+3*INT((MONTH($E126)-1)/3), 1),AF$8,"m")/3)+1)&lt;=INT(($H126*(INT(DATEDIF(DATE(YEAR($E126), 1+3*INT((MONTH($E126)-1)/3), 1),DATE(YEAR($F126), 1+3*INT((MONTH($F126)-1)/3), 1),"m")/3)+1))),2,IF(AND((INT(DATEDIF(DATE(YEAR($E126), 1+3*INT((MONTH($E126)-1)/3), 1),AF$8,"m")/3)+1)=INT(($H126*(INT(DATEDIF(DATE(YEAR($E126),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G126" s="19">
        <f>IF(OR($E126="", $F126="", AG$8=""),"",IF(AND(AG$8&lt;=$F126, EDATE(AG$8,3)-1&gt;=$E126),IF((INT(DATEDIF(DATE(YEAR($E126), 1+3*INT((MONTH($E126)-1)/3), 1),AG$8,"m")/3)+1)&lt;=INT(($H126*(INT(DATEDIF(DATE(YEAR($E126), 1+3*INT((MONTH($E126)-1)/3), 1),DATE(YEAR($F126), 1+3*INT((MONTH($F126)-1)/3), 1),"m")/3)+1))),2,IF(AND((INT(DATEDIF(DATE(YEAR($E126), 1+3*INT((MONTH($E126)-1)/3), 1),AG$8,"m")/3)+1)=INT(($H126*(INT(DATEDIF(DATE(YEAR($E126),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H126" s="19">
        <f>IF(OR($E126="", $F126="", AH$8=""),"",IF(AND(AH$8&lt;=$F126, EDATE(AH$8,3)-1&gt;=$E126),IF((INT(DATEDIF(DATE(YEAR($E126), 1+3*INT((MONTH($E126)-1)/3), 1),AH$8,"m")/3)+1)&lt;=INT(($H126*(INT(DATEDIF(DATE(YEAR($E126), 1+3*INT((MONTH($E126)-1)/3), 1),DATE(YEAR($F126), 1+3*INT((MONTH($F126)-1)/3), 1),"m")/3)+1))),2,IF(AND((INT(DATEDIF(DATE(YEAR($E126), 1+3*INT((MONTH($E126)-1)/3), 1),AH$8,"m")/3)+1)=INT(($H126*(INT(DATEDIF(DATE(YEAR($E126),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I126" s="19">
        <f>IF(OR($E126="", $F126="", AI$8=""),"",IF(AND(AI$8&lt;=$F126, EDATE(AI$8,3)-1&gt;=$E126),IF((INT(DATEDIF(DATE(YEAR($E126), 1+3*INT((MONTH($E126)-1)/3), 1),AI$8,"m")/3)+1)&lt;=INT(($H126*(INT(DATEDIF(DATE(YEAR($E126), 1+3*INT((MONTH($E126)-1)/3), 1),DATE(YEAR($F126), 1+3*INT((MONTH($F126)-1)/3), 1),"m")/3)+1))),2,IF(AND((INT(DATEDIF(DATE(YEAR($E126), 1+3*INT((MONTH($E126)-1)/3), 1),AI$8,"m")/3)+1)=INT(($H126*(INT(DATEDIF(DATE(YEAR($E126),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  <c r="AJ126" s="19">
        <f>IF(OR($E126="", $F126="", AJ$8=""),"",IF(AND(AJ$8&lt;=$F126, EDATE(AJ$8,3)-1&gt;=$E126),IF((INT(DATEDIF(DATE(YEAR($E126), 1+3*INT((MONTH($E126)-1)/3), 1),AJ$8,"m")/3)+1)&lt;=INT(($H126*(INT(DATEDIF(DATE(YEAR($E126), 1+3*INT((MONTH($E126)-1)/3), 1),DATE(YEAR($F126), 1+3*INT((MONTH($F126)-1)/3), 1),"m")/3)+1))),2,IF(AND((INT(DATEDIF(DATE(YEAR($E126), 1+3*INT((MONTH($E126)-1)/3), 1),AJ$8,"m")/3)+1)=INT(($H126*(INT(DATEDIF(DATE(YEAR($E126), 1+3*INT((MONTH($E126)-1)/3), 1),DATE(YEAR($F126), 1+3*INT((MONTH($F126)-1)/3), 1),"m")/3)+1)))+1,(($H126*(INT(DATEDIF(DATE(YEAR($E126), 1+3*INT((MONTH($E126)-1)/3), 1),DATE(YEAR($F126), 1+3*INT((MONTH($F126)-1)/3), 1),"m")/3)+1))-INT(($H126*(INT(DATEDIF(DATE(YEAR($E126), 1+3*INT((MONTH($E126)-1)/3), 1),DATE(YEAR($F126), 1+3*INT((MONTH($F126)-1)/3), 1),"m")/3)+1)))&gt;0)),3,1)),""))</f>
        <v/>
      </c>
    </row>
    <row r="127">
      <c r="A127" s="14">
        <f>IF(Datos!A122="","",Datos!A122)</f>
        <v/>
      </c>
      <c r="B127" s="15">
        <f>IF(Datos!B122="","",Datos!B122)</f>
        <v/>
      </c>
      <c r="C127" s="15">
        <f>IF(Datos!C122="","",Datos!C122)</f>
        <v/>
      </c>
      <c r="D127" s="15">
        <f>IF(Datos!D122="","",Datos!D122)</f>
        <v/>
      </c>
      <c r="E127" s="16">
        <f>IF(Datos!E122="","",Datos!E122)</f>
        <v/>
      </c>
      <c r="F127" s="16">
        <f>IF(Datos!F122="","",Datos!F122)</f>
        <v/>
      </c>
      <c r="G127" s="17">
        <f>IF(Datos!G122="","",Datos!G122)</f>
        <v/>
      </c>
      <c r="H127" s="18">
        <f>IF(Datos!H122="","",Datos!H122)</f>
        <v/>
      </c>
      <c r="I127" s="14">
        <f>IF(Datos!I122="","",Datos!I122)</f>
        <v/>
      </c>
      <c r="J127" s="14">
        <f>IF(Datos!J122="","",Datos!J122)</f>
        <v/>
      </c>
      <c r="K127" s="14">
        <f>IF(Datos!L122="","",Datos!L122)</f>
        <v/>
      </c>
      <c r="L127" s="15">
        <f>IF(Datos!N122="","",Datos!N122)</f>
        <v/>
      </c>
      <c r="M127" s="19">
        <f>IF(OR($E127="", $F127="", M$8=""),"",IF(AND(M$8&lt;=$F127, EDATE(M$8,3)-1&gt;=$E127),IF((INT(DATEDIF(DATE(YEAR($E127), 1+3*INT((MONTH($E127)-1)/3), 1),M$8,"m")/3)+1)&lt;=INT(($H127*(INT(DATEDIF(DATE(YEAR($E127), 1+3*INT((MONTH($E127)-1)/3), 1),DATE(YEAR($F127), 1+3*INT((MONTH($F127)-1)/3), 1),"m")/3)+1))),2,IF(AND((INT(DATEDIF(DATE(YEAR($E127), 1+3*INT((MONTH($E127)-1)/3), 1),M$8,"m")/3)+1)=INT(($H127*(INT(DATEDIF(DATE(YEAR($E127),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N127" s="19">
        <f>IF(OR($E127="", $F127="", N$8=""),"",IF(AND(N$8&lt;=$F127, EDATE(N$8,3)-1&gt;=$E127),IF((INT(DATEDIF(DATE(YEAR($E127), 1+3*INT((MONTH($E127)-1)/3), 1),N$8,"m")/3)+1)&lt;=INT(($H127*(INT(DATEDIF(DATE(YEAR($E127), 1+3*INT((MONTH($E127)-1)/3), 1),DATE(YEAR($F127), 1+3*INT((MONTH($F127)-1)/3), 1),"m")/3)+1))),2,IF(AND((INT(DATEDIF(DATE(YEAR($E127), 1+3*INT((MONTH($E127)-1)/3), 1),N$8,"m")/3)+1)=INT(($H127*(INT(DATEDIF(DATE(YEAR($E127),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O127" s="19">
        <f>IF(OR($E127="", $F127="", O$8=""),"",IF(AND(O$8&lt;=$F127, EDATE(O$8,3)-1&gt;=$E127),IF((INT(DATEDIF(DATE(YEAR($E127), 1+3*INT((MONTH($E127)-1)/3), 1),O$8,"m")/3)+1)&lt;=INT(($H127*(INT(DATEDIF(DATE(YEAR($E127), 1+3*INT((MONTH($E127)-1)/3), 1),DATE(YEAR($F127), 1+3*INT((MONTH($F127)-1)/3), 1),"m")/3)+1))),2,IF(AND((INT(DATEDIF(DATE(YEAR($E127), 1+3*INT((MONTH($E127)-1)/3), 1),O$8,"m")/3)+1)=INT(($H127*(INT(DATEDIF(DATE(YEAR($E127),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P127" s="19">
        <f>IF(OR($E127="", $F127="", P$8=""),"",IF(AND(P$8&lt;=$F127, EDATE(P$8,3)-1&gt;=$E127),IF((INT(DATEDIF(DATE(YEAR($E127), 1+3*INT((MONTH($E127)-1)/3), 1),P$8,"m")/3)+1)&lt;=INT(($H127*(INT(DATEDIF(DATE(YEAR($E127), 1+3*INT((MONTH($E127)-1)/3), 1),DATE(YEAR($F127), 1+3*INT((MONTH($F127)-1)/3), 1),"m")/3)+1))),2,IF(AND((INT(DATEDIF(DATE(YEAR($E127), 1+3*INT((MONTH($E127)-1)/3), 1),P$8,"m")/3)+1)=INT(($H127*(INT(DATEDIF(DATE(YEAR($E127),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Q127" s="19">
        <f>IF(OR($E127="", $F127="", Q$8=""),"",IF(AND(Q$8&lt;=$F127, EDATE(Q$8,3)-1&gt;=$E127),IF((INT(DATEDIF(DATE(YEAR($E127), 1+3*INT((MONTH($E127)-1)/3), 1),Q$8,"m")/3)+1)&lt;=INT(($H127*(INT(DATEDIF(DATE(YEAR($E127), 1+3*INT((MONTH($E127)-1)/3), 1),DATE(YEAR($F127), 1+3*INT((MONTH($F127)-1)/3), 1),"m")/3)+1))),2,IF(AND((INT(DATEDIF(DATE(YEAR($E127), 1+3*INT((MONTH($E127)-1)/3), 1),Q$8,"m")/3)+1)=INT(($H127*(INT(DATEDIF(DATE(YEAR($E127),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R127" s="19">
        <f>IF(OR($E127="", $F127="", R$8=""),"",IF(AND(R$8&lt;=$F127, EDATE(R$8,3)-1&gt;=$E127),IF((INT(DATEDIF(DATE(YEAR($E127), 1+3*INT((MONTH($E127)-1)/3), 1),R$8,"m")/3)+1)&lt;=INT(($H127*(INT(DATEDIF(DATE(YEAR($E127), 1+3*INT((MONTH($E127)-1)/3), 1),DATE(YEAR($F127), 1+3*INT((MONTH($F127)-1)/3), 1),"m")/3)+1))),2,IF(AND((INT(DATEDIF(DATE(YEAR($E127), 1+3*INT((MONTH($E127)-1)/3), 1),R$8,"m")/3)+1)=INT(($H127*(INT(DATEDIF(DATE(YEAR($E127),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S127" s="19">
        <f>IF(OR($E127="", $F127="", S$8=""),"",IF(AND(S$8&lt;=$F127, EDATE(S$8,3)-1&gt;=$E127),IF((INT(DATEDIF(DATE(YEAR($E127), 1+3*INT((MONTH($E127)-1)/3), 1),S$8,"m")/3)+1)&lt;=INT(($H127*(INT(DATEDIF(DATE(YEAR($E127), 1+3*INT((MONTH($E127)-1)/3), 1),DATE(YEAR($F127), 1+3*INT((MONTH($F127)-1)/3), 1),"m")/3)+1))),2,IF(AND((INT(DATEDIF(DATE(YEAR($E127), 1+3*INT((MONTH($E127)-1)/3), 1),S$8,"m")/3)+1)=INT(($H127*(INT(DATEDIF(DATE(YEAR($E127),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T127" s="19">
        <f>IF(OR($E127="", $F127="", T$8=""),"",IF(AND(T$8&lt;=$F127, EDATE(T$8,3)-1&gt;=$E127),IF((INT(DATEDIF(DATE(YEAR($E127), 1+3*INT((MONTH($E127)-1)/3), 1),T$8,"m")/3)+1)&lt;=INT(($H127*(INT(DATEDIF(DATE(YEAR($E127), 1+3*INT((MONTH($E127)-1)/3), 1),DATE(YEAR($F127), 1+3*INT((MONTH($F127)-1)/3), 1),"m")/3)+1))),2,IF(AND((INT(DATEDIF(DATE(YEAR($E127), 1+3*INT((MONTH($E127)-1)/3), 1),T$8,"m")/3)+1)=INT(($H127*(INT(DATEDIF(DATE(YEAR($E127),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U127" s="19">
        <f>IF(OR($E127="", $F127="", U$8=""),"",IF(AND(U$8&lt;=$F127, EDATE(U$8,3)-1&gt;=$E127),IF((INT(DATEDIF(DATE(YEAR($E127), 1+3*INT((MONTH($E127)-1)/3), 1),U$8,"m")/3)+1)&lt;=INT(($H127*(INT(DATEDIF(DATE(YEAR($E127), 1+3*INT((MONTH($E127)-1)/3), 1),DATE(YEAR($F127), 1+3*INT((MONTH($F127)-1)/3), 1),"m")/3)+1))),2,IF(AND((INT(DATEDIF(DATE(YEAR($E127), 1+3*INT((MONTH($E127)-1)/3), 1),U$8,"m")/3)+1)=INT(($H127*(INT(DATEDIF(DATE(YEAR($E127),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V127" s="19">
        <f>IF(OR($E127="", $F127="", V$8=""),"",IF(AND(V$8&lt;=$F127, EDATE(V$8,3)-1&gt;=$E127),IF((INT(DATEDIF(DATE(YEAR($E127), 1+3*INT((MONTH($E127)-1)/3), 1),V$8,"m")/3)+1)&lt;=INT(($H127*(INT(DATEDIF(DATE(YEAR($E127), 1+3*INT((MONTH($E127)-1)/3), 1),DATE(YEAR($F127), 1+3*INT((MONTH($F127)-1)/3), 1),"m")/3)+1))),2,IF(AND((INT(DATEDIF(DATE(YEAR($E127), 1+3*INT((MONTH($E127)-1)/3), 1),V$8,"m")/3)+1)=INT(($H127*(INT(DATEDIF(DATE(YEAR($E127),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W127" s="19">
        <f>IF(OR($E127="", $F127="", W$8=""),"",IF(AND(W$8&lt;=$F127, EDATE(W$8,3)-1&gt;=$E127),IF((INT(DATEDIF(DATE(YEAR($E127), 1+3*INT((MONTH($E127)-1)/3), 1),W$8,"m")/3)+1)&lt;=INT(($H127*(INT(DATEDIF(DATE(YEAR($E127), 1+3*INT((MONTH($E127)-1)/3), 1),DATE(YEAR($F127), 1+3*INT((MONTH($F127)-1)/3), 1),"m")/3)+1))),2,IF(AND((INT(DATEDIF(DATE(YEAR($E127), 1+3*INT((MONTH($E127)-1)/3), 1),W$8,"m")/3)+1)=INT(($H127*(INT(DATEDIF(DATE(YEAR($E127),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X127" s="19">
        <f>IF(OR($E127="", $F127="", X$8=""),"",IF(AND(X$8&lt;=$F127, EDATE(X$8,3)-1&gt;=$E127),IF((INT(DATEDIF(DATE(YEAR($E127), 1+3*INT((MONTH($E127)-1)/3), 1),X$8,"m")/3)+1)&lt;=INT(($H127*(INT(DATEDIF(DATE(YEAR($E127), 1+3*INT((MONTH($E127)-1)/3), 1),DATE(YEAR($F127), 1+3*INT((MONTH($F127)-1)/3), 1),"m")/3)+1))),2,IF(AND((INT(DATEDIF(DATE(YEAR($E127), 1+3*INT((MONTH($E127)-1)/3), 1),X$8,"m")/3)+1)=INT(($H127*(INT(DATEDIF(DATE(YEAR($E127),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Y127" s="19">
        <f>IF(OR($E127="", $F127="", Y$8=""),"",IF(AND(Y$8&lt;=$F127, EDATE(Y$8,3)-1&gt;=$E127),IF((INT(DATEDIF(DATE(YEAR($E127), 1+3*INT((MONTH($E127)-1)/3), 1),Y$8,"m")/3)+1)&lt;=INT(($H127*(INT(DATEDIF(DATE(YEAR($E127), 1+3*INT((MONTH($E127)-1)/3), 1),DATE(YEAR($F127), 1+3*INT((MONTH($F127)-1)/3), 1),"m")/3)+1))),2,IF(AND((INT(DATEDIF(DATE(YEAR($E127), 1+3*INT((MONTH($E127)-1)/3), 1),Y$8,"m")/3)+1)=INT(($H127*(INT(DATEDIF(DATE(YEAR($E127),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Z127" s="19">
        <f>IF(OR($E127="", $F127="", Z$8=""),"",IF(AND(Z$8&lt;=$F127, EDATE(Z$8,3)-1&gt;=$E127),IF((INT(DATEDIF(DATE(YEAR($E127), 1+3*INT((MONTH($E127)-1)/3), 1),Z$8,"m")/3)+1)&lt;=INT(($H127*(INT(DATEDIF(DATE(YEAR($E127), 1+3*INT((MONTH($E127)-1)/3), 1),DATE(YEAR($F127), 1+3*INT((MONTH($F127)-1)/3), 1),"m")/3)+1))),2,IF(AND((INT(DATEDIF(DATE(YEAR($E127), 1+3*INT((MONTH($E127)-1)/3), 1),Z$8,"m")/3)+1)=INT(($H127*(INT(DATEDIF(DATE(YEAR($E127),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A127" s="19">
        <f>IF(OR($E127="", $F127="", AA$8=""),"",IF(AND(AA$8&lt;=$F127, EDATE(AA$8,3)-1&gt;=$E127),IF((INT(DATEDIF(DATE(YEAR($E127), 1+3*INT((MONTH($E127)-1)/3), 1),AA$8,"m")/3)+1)&lt;=INT(($H127*(INT(DATEDIF(DATE(YEAR($E127), 1+3*INT((MONTH($E127)-1)/3), 1),DATE(YEAR($F127), 1+3*INT((MONTH($F127)-1)/3), 1),"m")/3)+1))),2,IF(AND((INT(DATEDIF(DATE(YEAR($E127), 1+3*INT((MONTH($E127)-1)/3), 1),AA$8,"m")/3)+1)=INT(($H127*(INT(DATEDIF(DATE(YEAR($E127),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B127" s="19">
        <f>IF(OR($E127="", $F127="", AB$8=""),"",IF(AND(AB$8&lt;=$F127, EDATE(AB$8,3)-1&gt;=$E127),IF((INT(DATEDIF(DATE(YEAR($E127), 1+3*INT((MONTH($E127)-1)/3), 1),AB$8,"m")/3)+1)&lt;=INT(($H127*(INT(DATEDIF(DATE(YEAR($E127), 1+3*INT((MONTH($E127)-1)/3), 1),DATE(YEAR($F127), 1+3*INT((MONTH($F127)-1)/3), 1),"m")/3)+1))),2,IF(AND((INT(DATEDIF(DATE(YEAR($E127), 1+3*INT((MONTH($E127)-1)/3), 1),AB$8,"m")/3)+1)=INT(($H127*(INT(DATEDIF(DATE(YEAR($E127),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C127" s="19">
        <f>IF(OR($E127="", $F127="", AC$8=""),"",IF(AND(AC$8&lt;=$F127, EDATE(AC$8,3)-1&gt;=$E127),IF((INT(DATEDIF(DATE(YEAR($E127), 1+3*INT((MONTH($E127)-1)/3), 1),AC$8,"m")/3)+1)&lt;=INT(($H127*(INT(DATEDIF(DATE(YEAR($E127), 1+3*INT((MONTH($E127)-1)/3), 1),DATE(YEAR($F127), 1+3*INT((MONTH($F127)-1)/3), 1),"m")/3)+1))),2,IF(AND((INT(DATEDIF(DATE(YEAR($E127), 1+3*INT((MONTH($E127)-1)/3), 1),AC$8,"m")/3)+1)=INT(($H127*(INT(DATEDIF(DATE(YEAR($E127),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D127" s="19">
        <f>IF(OR($E127="", $F127="", AD$8=""),"",IF(AND(AD$8&lt;=$F127, EDATE(AD$8,3)-1&gt;=$E127),IF((INT(DATEDIF(DATE(YEAR($E127), 1+3*INT((MONTH($E127)-1)/3), 1),AD$8,"m")/3)+1)&lt;=INT(($H127*(INT(DATEDIF(DATE(YEAR($E127), 1+3*INT((MONTH($E127)-1)/3), 1),DATE(YEAR($F127), 1+3*INT((MONTH($F127)-1)/3), 1),"m")/3)+1))),2,IF(AND((INT(DATEDIF(DATE(YEAR($E127), 1+3*INT((MONTH($E127)-1)/3), 1),AD$8,"m")/3)+1)=INT(($H127*(INT(DATEDIF(DATE(YEAR($E127),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E127" s="19">
        <f>IF(OR($E127="", $F127="", AE$8=""),"",IF(AND(AE$8&lt;=$F127, EDATE(AE$8,3)-1&gt;=$E127),IF((INT(DATEDIF(DATE(YEAR($E127), 1+3*INT((MONTH($E127)-1)/3), 1),AE$8,"m")/3)+1)&lt;=INT(($H127*(INT(DATEDIF(DATE(YEAR($E127), 1+3*INT((MONTH($E127)-1)/3), 1),DATE(YEAR($F127), 1+3*INT((MONTH($F127)-1)/3), 1),"m")/3)+1))),2,IF(AND((INT(DATEDIF(DATE(YEAR($E127), 1+3*INT((MONTH($E127)-1)/3), 1),AE$8,"m")/3)+1)=INT(($H127*(INT(DATEDIF(DATE(YEAR($E127),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F127" s="19">
        <f>IF(OR($E127="", $F127="", AF$8=""),"",IF(AND(AF$8&lt;=$F127, EDATE(AF$8,3)-1&gt;=$E127),IF((INT(DATEDIF(DATE(YEAR($E127), 1+3*INT((MONTH($E127)-1)/3), 1),AF$8,"m")/3)+1)&lt;=INT(($H127*(INT(DATEDIF(DATE(YEAR($E127), 1+3*INT((MONTH($E127)-1)/3), 1),DATE(YEAR($F127), 1+3*INT((MONTH($F127)-1)/3), 1),"m")/3)+1))),2,IF(AND((INT(DATEDIF(DATE(YEAR($E127), 1+3*INT((MONTH($E127)-1)/3), 1),AF$8,"m")/3)+1)=INT(($H127*(INT(DATEDIF(DATE(YEAR($E127),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G127" s="19">
        <f>IF(OR($E127="", $F127="", AG$8=""),"",IF(AND(AG$8&lt;=$F127, EDATE(AG$8,3)-1&gt;=$E127),IF((INT(DATEDIF(DATE(YEAR($E127), 1+3*INT((MONTH($E127)-1)/3), 1),AG$8,"m")/3)+1)&lt;=INT(($H127*(INT(DATEDIF(DATE(YEAR($E127), 1+3*INT((MONTH($E127)-1)/3), 1),DATE(YEAR($F127), 1+3*INT((MONTH($F127)-1)/3), 1),"m")/3)+1))),2,IF(AND((INT(DATEDIF(DATE(YEAR($E127), 1+3*INT((MONTH($E127)-1)/3), 1),AG$8,"m")/3)+1)=INT(($H127*(INT(DATEDIF(DATE(YEAR($E127),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H127" s="19">
        <f>IF(OR($E127="", $F127="", AH$8=""),"",IF(AND(AH$8&lt;=$F127, EDATE(AH$8,3)-1&gt;=$E127),IF((INT(DATEDIF(DATE(YEAR($E127), 1+3*INT((MONTH($E127)-1)/3), 1),AH$8,"m")/3)+1)&lt;=INT(($H127*(INT(DATEDIF(DATE(YEAR($E127), 1+3*INT((MONTH($E127)-1)/3), 1),DATE(YEAR($F127), 1+3*INT((MONTH($F127)-1)/3), 1),"m")/3)+1))),2,IF(AND((INT(DATEDIF(DATE(YEAR($E127), 1+3*INT((MONTH($E127)-1)/3), 1),AH$8,"m")/3)+1)=INT(($H127*(INT(DATEDIF(DATE(YEAR($E127),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I127" s="19">
        <f>IF(OR($E127="", $F127="", AI$8=""),"",IF(AND(AI$8&lt;=$F127, EDATE(AI$8,3)-1&gt;=$E127),IF((INT(DATEDIF(DATE(YEAR($E127), 1+3*INT((MONTH($E127)-1)/3), 1),AI$8,"m")/3)+1)&lt;=INT(($H127*(INT(DATEDIF(DATE(YEAR($E127), 1+3*INT((MONTH($E127)-1)/3), 1),DATE(YEAR($F127), 1+3*INT((MONTH($F127)-1)/3), 1),"m")/3)+1))),2,IF(AND((INT(DATEDIF(DATE(YEAR($E127), 1+3*INT((MONTH($E127)-1)/3), 1),AI$8,"m")/3)+1)=INT(($H127*(INT(DATEDIF(DATE(YEAR($E127),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  <c r="AJ127" s="19">
        <f>IF(OR($E127="", $F127="", AJ$8=""),"",IF(AND(AJ$8&lt;=$F127, EDATE(AJ$8,3)-1&gt;=$E127),IF((INT(DATEDIF(DATE(YEAR($E127), 1+3*INT((MONTH($E127)-1)/3), 1),AJ$8,"m")/3)+1)&lt;=INT(($H127*(INT(DATEDIF(DATE(YEAR($E127), 1+3*INT((MONTH($E127)-1)/3), 1),DATE(YEAR($F127), 1+3*INT((MONTH($F127)-1)/3), 1),"m")/3)+1))),2,IF(AND((INT(DATEDIF(DATE(YEAR($E127), 1+3*INT((MONTH($E127)-1)/3), 1),AJ$8,"m")/3)+1)=INT(($H127*(INT(DATEDIF(DATE(YEAR($E127), 1+3*INT((MONTH($E127)-1)/3), 1),DATE(YEAR($F127), 1+3*INT((MONTH($F127)-1)/3), 1),"m")/3)+1)))+1,(($H127*(INT(DATEDIF(DATE(YEAR($E127), 1+3*INT((MONTH($E127)-1)/3), 1),DATE(YEAR($F127), 1+3*INT((MONTH($F127)-1)/3), 1),"m")/3)+1))-INT(($H127*(INT(DATEDIF(DATE(YEAR($E127), 1+3*INT((MONTH($E127)-1)/3), 1),DATE(YEAR($F127), 1+3*INT((MONTH($F127)-1)/3), 1),"m")/3)+1)))&gt;0)),3,1)),""))</f>
        <v/>
      </c>
    </row>
    <row r="128">
      <c r="A128" s="14">
        <f>IF(Datos!A123="","",Datos!A123)</f>
        <v/>
      </c>
      <c r="B128" s="15">
        <f>IF(Datos!B123="","",Datos!B123)</f>
        <v/>
      </c>
      <c r="C128" s="15">
        <f>IF(Datos!C123="","",Datos!C123)</f>
        <v/>
      </c>
      <c r="D128" s="15">
        <f>IF(Datos!D123="","",Datos!D123)</f>
        <v/>
      </c>
      <c r="E128" s="16">
        <f>IF(Datos!E123="","",Datos!E123)</f>
        <v/>
      </c>
      <c r="F128" s="16">
        <f>IF(Datos!F123="","",Datos!F123)</f>
        <v/>
      </c>
      <c r="G128" s="17">
        <f>IF(Datos!G123="","",Datos!G123)</f>
        <v/>
      </c>
      <c r="H128" s="18">
        <f>IF(Datos!H123="","",Datos!H123)</f>
        <v/>
      </c>
      <c r="I128" s="14">
        <f>IF(Datos!I123="","",Datos!I123)</f>
        <v/>
      </c>
      <c r="J128" s="14">
        <f>IF(Datos!J123="","",Datos!J123)</f>
        <v/>
      </c>
      <c r="K128" s="14">
        <f>IF(Datos!L123="","",Datos!L123)</f>
        <v/>
      </c>
      <c r="L128" s="15">
        <f>IF(Datos!N123="","",Datos!N123)</f>
        <v/>
      </c>
      <c r="M128" s="19">
        <f>IF(OR($E128="", $F128="", M$8=""),"",IF(AND(M$8&lt;=$F128, EDATE(M$8,3)-1&gt;=$E128),IF((INT(DATEDIF(DATE(YEAR($E128), 1+3*INT((MONTH($E128)-1)/3), 1),M$8,"m")/3)+1)&lt;=INT(($H128*(INT(DATEDIF(DATE(YEAR($E128), 1+3*INT((MONTH($E128)-1)/3), 1),DATE(YEAR($F128), 1+3*INT((MONTH($F128)-1)/3), 1),"m")/3)+1))),2,IF(AND((INT(DATEDIF(DATE(YEAR($E128), 1+3*INT((MONTH($E128)-1)/3), 1),M$8,"m")/3)+1)=INT(($H128*(INT(DATEDIF(DATE(YEAR($E128),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N128" s="19">
        <f>IF(OR($E128="", $F128="", N$8=""),"",IF(AND(N$8&lt;=$F128, EDATE(N$8,3)-1&gt;=$E128),IF((INT(DATEDIF(DATE(YEAR($E128), 1+3*INT((MONTH($E128)-1)/3), 1),N$8,"m")/3)+1)&lt;=INT(($H128*(INT(DATEDIF(DATE(YEAR($E128), 1+3*INT((MONTH($E128)-1)/3), 1),DATE(YEAR($F128), 1+3*INT((MONTH($F128)-1)/3), 1),"m")/3)+1))),2,IF(AND((INT(DATEDIF(DATE(YEAR($E128), 1+3*INT((MONTH($E128)-1)/3), 1),N$8,"m")/3)+1)=INT(($H128*(INT(DATEDIF(DATE(YEAR($E128),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O128" s="19">
        <f>IF(OR($E128="", $F128="", O$8=""),"",IF(AND(O$8&lt;=$F128, EDATE(O$8,3)-1&gt;=$E128),IF((INT(DATEDIF(DATE(YEAR($E128), 1+3*INT((MONTH($E128)-1)/3), 1),O$8,"m")/3)+1)&lt;=INT(($H128*(INT(DATEDIF(DATE(YEAR($E128), 1+3*INT((MONTH($E128)-1)/3), 1),DATE(YEAR($F128), 1+3*INT((MONTH($F128)-1)/3), 1),"m")/3)+1))),2,IF(AND((INT(DATEDIF(DATE(YEAR($E128), 1+3*INT((MONTH($E128)-1)/3), 1),O$8,"m")/3)+1)=INT(($H128*(INT(DATEDIF(DATE(YEAR($E128),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P128" s="19">
        <f>IF(OR($E128="", $F128="", P$8=""),"",IF(AND(P$8&lt;=$F128, EDATE(P$8,3)-1&gt;=$E128),IF((INT(DATEDIF(DATE(YEAR($E128), 1+3*INT((MONTH($E128)-1)/3), 1),P$8,"m")/3)+1)&lt;=INT(($H128*(INT(DATEDIF(DATE(YEAR($E128), 1+3*INT((MONTH($E128)-1)/3), 1),DATE(YEAR($F128), 1+3*INT((MONTH($F128)-1)/3), 1),"m")/3)+1))),2,IF(AND((INT(DATEDIF(DATE(YEAR($E128), 1+3*INT((MONTH($E128)-1)/3), 1),P$8,"m")/3)+1)=INT(($H128*(INT(DATEDIF(DATE(YEAR($E128),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Q128" s="19">
        <f>IF(OR($E128="", $F128="", Q$8=""),"",IF(AND(Q$8&lt;=$F128, EDATE(Q$8,3)-1&gt;=$E128),IF((INT(DATEDIF(DATE(YEAR($E128), 1+3*INT((MONTH($E128)-1)/3), 1),Q$8,"m")/3)+1)&lt;=INT(($H128*(INT(DATEDIF(DATE(YEAR($E128), 1+3*INT((MONTH($E128)-1)/3), 1),DATE(YEAR($F128), 1+3*INT((MONTH($F128)-1)/3), 1),"m")/3)+1))),2,IF(AND((INT(DATEDIF(DATE(YEAR($E128), 1+3*INT((MONTH($E128)-1)/3), 1),Q$8,"m")/3)+1)=INT(($H128*(INT(DATEDIF(DATE(YEAR($E128),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R128" s="19">
        <f>IF(OR($E128="", $F128="", R$8=""),"",IF(AND(R$8&lt;=$F128, EDATE(R$8,3)-1&gt;=$E128),IF((INT(DATEDIF(DATE(YEAR($E128), 1+3*INT((MONTH($E128)-1)/3), 1),R$8,"m")/3)+1)&lt;=INT(($H128*(INT(DATEDIF(DATE(YEAR($E128), 1+3*INT((MONTH($E128)-1)/3), 1),DATE(YEAR($F128), 1+3*INT((MONTH($F128)-1)/3), 1),"m")/3)+1))),2,IF(AND((INT(DATEDIF(DATE(YEAR($E128), 1+3*INT((MONTH($E128)-1)/3), 1),R$8,"m")/3)+1)=INT(($H128*(INT(DATEDIF(DATE(YEAR($E128),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S128" s="19">
        <f>IF(OR($E128="", $F128="", S$8=""),"",IF(AND(S$8&lt;=$F128, EDATE(S$8,3)-1&gt;=$E128),IF((INT(DATEDIF(DATE(YEAR($E128), 1+3*INT((MONTH($E128)-1)/3), 1),S$8,"m")/3)+1)&lt;=INT(($H128*(INT(DATEDIF(DATE(YEAR($E128), 1+3*INT((MONTH($E128)-1)/3), 1),DATE(YEAR($F128), 1+3*INT((MONTH($F128)-1)/3), 1),"m")/3)+1))),2,IF(AND((INT(DATEDIF(DATE(YEAR($E128), 1+3*INT((MONTH($E128)-1)/3), 1),S$8,"m")/3)+1)=INT(($H128*(INT(DATEDIF(DATE(YEAR($E128),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T128" s="19">
        <f>IF(OR($E128="", $F128="", T$8=""),"",IF(AND(T$8&lt;=$F128, EDATE(T$8,3)-1&gt;=$E128),IF((INT(DATEDIF(DATE(YEAR($E128), 1+3*INT((MONTH($E128)-1)/3), 1),T$8,"m")/3)+1)&lt;=INT(($H128*(INT(DATEDIF(DATE(YEAR($E128), 1+3*INT((MONTH($E128)-1)/3), 1),DATE(YEAR($F128), 1+3*INT((MONTH($F128)-1)/3), 1),"m")/3)+1))),2,IF(AND((INT(DATEDIF(DATE(YEAR($E128), 1+3*INT((MONTH($E128)-1)/3), 1),T$8,"m")/3)+1)=INT(($H128*(INT(DATEDIF(DATE(YEAR($E128),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U128" s="19">
        <f>IF(OR($E128="", $F128="", U$8=""),"",IF(AND(U$8&lt;=$F128, EDATE(U$8,3)-1&gt;=$E128),IF((INT(DATEDIF(DATE(YEAR($E128), 1+3*INT((MONTH($E128)-1)/3), 1),U$8,"m")/3)+1)&lt;=INT(($H128*(INT(DATEDIF(DATE(YEAR($E128), 1+3*INT((MONTH($E128)-1)/3), 1),DATE(YEAR($F128), 1+3*INT((MONTH($F128)-1)/3), 1),"m")/3)+1))),2,IF(AND((INT(DATEDIF(DATE(YEAR($E128), 1+3*INT((MONTH($E128)-1)/3), 1),U$8,"m")/3)+1)=INT(($H128*(INT(DATEDIF(DATE(YEAR($E128),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V128" s="19">
        <f>IF(OR($E128="", $F128="", V$8=""),"",IF(AND(V$8&lt;=$F128, EDATE(V$8,3)-1&gt;=$E128),IF((INT(DATEDIF(DATE(YEAR($E128), 1+3*INT((MONTH($E128)-1)/3), 1),V$8,"m")/3)+1)&lt;=INT(($H128*(INT(DATEDIF(DATE(YEAR($E128), 1+3*INT((MONTH($E128)-1)/3), 1),DATE(YEAR($F128), 1+3*INT((MONTH($F128)-1)/3), 1),"m")/3)+1))),2,IF(AND((INT(DATEDIF(DATE(YEAR($E128), 1+3*INT((MONTH($E128)-1)/3), 1),V$8,"m")/3)+1)=INT(($H128*(INT(DATEDIF(DATE(YEAR($E128),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W128" s="19">
        <f>IF(OR($E128="", $F128="", W$8=""),"",IF(AND(W$8&lt;=$F128, EDATE(W$8,3)-1&gt;=$E128),IF((INT(DATEDIF(DATE(YEAR($E128), 1+3*INT((MONTH($E128)-1)/3), 1),W$8,"m")/3)+1)&lt;=INT(($H128*(INT(DATEDIF(DATE(YEAR($E128), 1+3*INT((MONTH($E128)-1)/3), 1),DATE(YEAR($F128), 1+3*INT((MONTH($F128)-1)/3), 1),"m")/3)+1))),2,IF(AND((INT(DATEDIF(DATE(YEAR($E128), 1+3*INT((MONTH($E128)-1)/3), 1),W$8,"m")/3)+1)=INT(($H128*(INT(DATEDIF(DATE(YEAR($E128),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X128" s="19">
        <f>IF(OR($E128="", $F128="", X$8=""),"",IF(AND(X$8&lt;=$F128, EDATE(X$8,3)-1&gt;=$E128),IF((INT(DATEDIF(DATE(YEAR($E128), 1+3*INT((MONTH($E128)-1)/3), 1),X$8,"m")/3)+1)&lt;=INT(($H128*(INT(DATEDIF(DATE(YEAR($E128), 1+3*INT((MONTH($E128)-1)/3), 1),DATE(YEAR($F128), 1+3*INT((MONTH($F128)-1)/3), 1),"m")/3)+1))),2,IF(AND((INT(DATEDIF(DATE(YEAR($E128), 1+3*INT((MONTH($E128)-1)/3), 1),X$8,"m")/3)+1)=INT(($H128*(INT(DATEDIF(DATE(YEAR($E128),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Y128" s="19">
        <f>IF(OR($E128="", $F128="", Y$8=""),"",IF(AND(Y$8&lt;=$F128, EDATE(Y$8,3)-1&gt;=$E128),IF((INT(DATEDIF(DATE(YEAR($E128), 1+3*INT((MONTH($E128)-1)/3), 1),Y$8,"m")/3)+1)&lt;=INT(($H128*(INT(DATEDIF(DATE(YEAR($E128), 1+3*INT((MONTH($E128)-1)/3), 1),DATE(YEAR($F128), 1+3*INT((MONTH($F128)-1)/3), 1),"m")/3)+1))),2,IF(AND((INT(DATEDIF(DATE(YEAR($E128), 1+3*INT((MONTH($E128)-1)/3), 1),Y$8,"m")/3)+1)=INT(($H128*(INT(DATEDIF(DATE(YEAR($E128),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Z128" s="19">
        <f>IF(OR($E128="", $F128="", Z$8=""),"",IF(AND(Z$8&lt;=$F128, EDATE(Z$8,3)-1&gt;=$E128),IF((INT(DATEDIF(DATE(YEAR($E128), 1+3*INT((MONTH($E128)-1)/3), 1),Z$8,"m")/3)+1)&lt;=INT(($H128*(INT(DATEDIF(DATE(YEAR($E128), 1+3*INT((MONTH($E128)-1)/3), 1),DATE(YEAR($F128), 1+3*INT((MONTH($F128)-1)/3), 1),"m")/3)+1))),2,IF(AND((INT(DATEDIF(DATE(YEAR($E128), 1+3*INT((MONTH($E128)-1)/3), 1),Z$8,"m")/3)+1)=INT(($H128*(INT(DATEDIF(DATE(YEAR($E128),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A128" s="19">
        <f>IF(OR($E128="", $F128="", AA$8=""),"",IF(AND(AA$8&lt;=$F128, EDATE(AA$8,3)-1&gt;=$E128),IF((INT(DATEDIF(DATE(YEAR($E128), 1+3*INT((MONTH($E128)-1)/3), 1),AA$8,"m")/3)+1)&lt;=INT(($H128*(INT(DATEDIF(DATE(YEAR($E128), 1+3*INT((MONTH($E128)-1)/3), 1),DATE(YEAR($F128), 1+3*INT((MONTH($F128)-1)/3), 1),"m")/3)+1))),2,IF(AND((INT(DATEDIF(DATE(YEAR($E128), 1+3*INT((MONTH($E128)-1)/3), 1),AA$8,"m")/3)+1)=INT(($H128*(INT(DATEDIF(DATE(YEAR($E128),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B128" s="19">
        <f>IF(OR($E128="", $F128="", AB$8=""),"",IF(AND(AB$8&lt;=$F128, EDATE(AB$8,3)-1&gt;=$E128),IF((INT(DATEDIF(DATE(YEAR($E128), 1+3*INT((MONTH($E128)-1)/3), 1),AB$8,"m")/3)+1)&lt;=INT(($H128*(INT(DATEDIF(DATE(YEAR($E128), 1+3*INT((MONTH($E128)-1)/3), 1),DATE(YEAR($F128), 1+3*INT((MONTH($F128)-1)/3), 1),"m")/3)+1))),2,IF(AND((INT(DATEDIF(DATE(YEAR($E128), 1+3*INT((MONTH($E128)-1)/3), 1),AB$8,"m")/3)+1)=INT(($H128*(INT(DATEDIF(DATE(YEAR($E128),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C128" s="19">
        <f>IF(OR($E128="", $F128="", AC$8=""),"",IF(AND(AC$8&lt;=$F128, EDATE(AC$8,3)-1&gt;=$E128),IF((INT(DATEDIF(DATE(YEAR($E128), 1+3*INT((MONTH($E128)-1)/3), 1),AC$8,"m")/3)+1)&lt;=INT(($H128*(INT(DATEDIF(DATE(YEAR($E128), 1+3*INT((MONTH($E128)-1)/3), 1),DATE(YEAR($F128), 1+3*INT((MONTH($F128)-1)/3), 1),"m")/3)+1))),2,IF(AND((INT(DATEDIF(DATE(YEAR($E128), 1+3*INT((MONTH($E128)-1)/3), 1),AC$8,"m")/3)+1)=INT(($H128*(INT(DATEDIF(DATE(YEAR($E128),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D128" s="19">
        <f>IF(OR($E128="", $F128="", AD$8=""),"",IF(AND(AD$8&lt;=$F128, EDATE(AD$8,3)-1&gt;=$E128),IF((INT(DATEDIF(DATE(YEAR($E128), 1+3*INT((MONTH($E128)-1)/3), 1),AD$8,"m")/3)+1)&lt;=INT(($H128*(INT(DATEDIF(DATE(YEAR($E128), 1+3*INT((MONTH($E128)-1)/3), 1),DATE(YEAR($F128), 1+3*INT((MONTH($F128)-1)/3), 1),"m")/3)+1))),2,IF(AND((INT(DATEDIF(DATE(YEAR($E128), 1+3*INT((MONTH($E128)-1)/3), 1),AD$8,"m")/3)+1)=INT(($H128*(INT(DATEDIF(DATE(YEAR($E128),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E128" s="19">
        <f>IF(OR($E128="", $F128="", AE$8=""),"",IF(AND(AE$8&lt;=$F128, EDATE(AE$8,3)-1&gt;=$E128),IF((INT(DATEDIF(DATE(YEAR($E128), 1+3*INT((MONTH($E128)-1)/3), 1),AE$8,"m")/3)+1)&lt;=INT(($H128*(INT(DATEDIF(DATE(YEAR($E128), 1+3*INT((MONTH($E128)-1)/3), 1),DATE(YEAR($F128), 1+3*INT((MONTH($F128)-1)/3), 1),"m")/3)+1))),2,IF(AND((INT(DATEDIF(DATE(YEAR($E128), 1+3*INT((MONTH($E128)-1)/3), 1),AE$8,"m")/3)+1)=INT(($H128*(INT(DATEDIF(DATE(YEAR($E128),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F128" s="19">
        <f>IF(OR($E128="", $F128="", AF$8=""),"",IF(AND(AF$8&lt;=$F128, EDATE(AF$8,3)-1&gt;=$E128),IF((INT(DATEDIF(DATE(YEAR($E128), 1+3*INT((MONTH($E128)-1)/3), 1),AF$8,"m")/3)+1)&lt;=INT(($H128*(INT(DATEDIF(DATE(YEAR($E128), 1+3*INT((MONTH($E128)-1)/3), 1),DATE(YEAR($F128), 1+3*INT((MONTH($F128)-1)/3), 1),"m")/3)+1))),2,IF(AND((INT(DATEDIF(DATE(YEAR($E128), 1+3*INT((MONTH($E128)-1)/3), 1),AF$8,"m")/3)+1)=INT(($H128*(INT(DATEDIF(DATE(YEAR($E128),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G128" s="19">
        <f>IF(OR($E128="", $F128="", AG$8=""),"",IF(AND(AG$8&lt;=$F128, EDATE(AG$8,3)-1&gt;=$E128),IF((INT(DATEDIF(DATE(YEAR($E128), 1+3*INT((MONTH($E128)-1)/3), 1),AG$8,"m")/3)+1)&lt;=INT(($H128*(INT(DATEDIF(DATE(YEAR($E128), 1+3*INT((MONTH($E128)-1)/3), 1),DATE(YEAR($F128), 1+3*INT((MONTH($F128)-1)/3), 1),"m")/3)+1))),2,IF(AND((INT(DATEDIF(DATE(YEAR($E128), 1+3*INT((MONTH($E128)-1)/3), 1),AG$8,"m")/3)+1)=INT(($H128*(INT(DATEDIF(DATE(YEAR($E128),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H128" s="19">
        <f>IF(OR($E128="", $F128="", AH$8=""),"",IF(AND(AH$8&lt;=$F128, EDATE(AH$8,3)-1&gt;=$E128),IF((INT(DATEDIF(DATE(YEAR($E128), 1+3*INT((MONTH($E128)-1)/3), 1),AH$8,"m")/3)+1)&lt;=INT(($H128*(INT(DATEDIF(DATE(YEAR($E128), 1+3*INT((MONTH($E128)-1)/3), 1),DATE(YEAR($F128), 1+3*INT((MONTH($F128)-1)/3), 1),"m")/3)+1))),2,IF(AND((INT(DATEDIF(DATE(YEAR($E128), 1+3*INT((MONTH($E128)-1)/3), 1),AH$8,"m")/3)+1)=INT(($H128*(INT(DATEDIF(DATE(YEAR($E128),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I128" s="19">
        <f>IF(OR($E128="", $F128="", AI$8=""),"",IF(AND(AI$8&lt;=$F128, EDATE(AI$8,3)-1&gt;=$E128),IF((INT(DATEDIF(DATE(YEAR($E128), 1+3*INT((MONTH($E128)-1)/3), 1),AI$8,"m")/3)+1)&lt;=INT(($H128*(INT(DATEDIF(DATE(YEAR($E128), 1+3*INT((MONTH($E128)-1)/3), 1),DATE(YEAR($F128), 1+3*INT((MONTH($F128)-1)/3), 1),"m")/3)+1))),2,IF(AND((INT(DATEDIF(DATE(YEAR($E128), 1+3*INT((MONTH($E128)-1)/3), 1),AI$8,"m")/3)+1)=INT(($H128*(INT(DATEDIF(DATE(YEAR($E128),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  <c r="AJ128" s="19">
        <f>IF(OR($E128="", $F128="", AJ$8=""),"",IF(AND(AJ$8&lt;=$F128, EDATE(AJ$8,3)-1&gt;=$E128),IF((INT(DATEDIF(DATE(YEAR($E128), 1+3*INT((MONTH($E128)-1)/3), 1),AJ$8,"m")/3)+1)&lt;=INT(($H128*(INT(DATEDIF(DATE(YEAR($E128), 1+3*INT((MONTH($E128)-1)/3), 1),DATE(YEAR($F128), 1+3*INT((MONTH($F128)-1)/3), 1),"m")/3)+1))),2,IF(AND((INT(DATEDIF(DATE(YEAR($E128), 1+3*INT((MONTH($E128)-1)/3), 1),AJ$8,"m")/3)+1)=INT(($H128*(INT(DATEDIF(DATE(YEAR($E128), 1+3*INT((MONTH($E128)-1)/3), 1),DATE(YEAR($F128), 1+3*INT((MONTH($F128)-1)/3), 1),"m")/3)+1)))+1,(($H128*(INT(DATEDIF(DATE(YEAR($E128), 1+3*INT((MONTH($E128)-1)/3), 1),DATE(YEAR($F128), 1+3*INT((MONTH($F128)-1)/3), 1),"m")/3)+1))-INT(($H128*(INT(DATEDIF(DATE(YEAR($E128), 1+3*INT((MONTH($E128)-1)/3), 1),DATE(YEAR($F128), 1+3*INT((MONTH($F128)-1)/3), 1),"m")/3)+1)))&gt;0)),3,1)),""))</f>
        <v/>
      </c>
    </row>
    <row r="129">
      <c r="A129" s="14">
        <f>IF(Datos!A124="","",Datos!A124)</f>
        <v/>
      </c>
      <c r="B129" s="15">
        <f>IF(Datos!B124="","",Datos!B124)</f>
        <v/>
      </c>
      <c r="C129" s="15">
        <f>IF(Datos!C124="","",Datos!C124)</f>
        <v/>
      </c>
      <c r="D129" s="15">
        <f>IF(Datos!D124="","",Datos!D124)</f>
        <v/>
      </c>
      <c r="E129" s="16">
        <f>IF(Datos!E124="","",Datos!E124)</f>
        <v/>
      </c>
      <c r="F129" s="16">
        <f>IF(Datos!F124="","",Datos!F124)</f>
        <v/>
      </c>
      <c r="G129" s="17">
        <f>IF(Datos!G124="","",Datos!G124)</f>
        <v/>
      </c>
      <c r="H129" s="18">
        <f>IF(Datos!H124="","",Datos!H124)</f>
        <v/>
      </c>
      <c r="I129" s="14">
        <f>IF(Datos!I124="","",Datos!I124)</f>
        <v/>
      </c>
      <c r="J129" s="14">
        <f>IF(Datos!J124="","",Datos!J124)</f>
        <v/>
      </c>
      <c r="K129" s="14">
        <f>IF(Datos!L124="","",Datos!L124)</f>
        <v/>
      </c>
      <c r="L129" s="15">
        <f>IF(Datos!N124="","",Datos!N124)</f>
        <v/>
      </c>
      <c r="M129" s="19">
        <f>IF(OR($E129="", $F129="", M$8=""),"",IF(AND(M$8&lt;=$F129, EDATE(M$8,3)-1&gt;=$E129),IF((INT(DATEDIF(DATE(YEAR($E129), 1+3*INT((MONTH($E129)-1)/3), 1),M$8,"m")/3)+1)&lt;=INT(($H129*(INT(DATEDIF(DATE(YEAR($E129), 1+3*INT((MONTH($E129)-1)/3), 1),DATE(YEAR($F129), 1+3*INT((MONTH($F129)-1)/3), 1),"m")/3)+1))),2,IF(AND((INT(DATEDIF(DATE(YEAR($E129), 1+3*INT((MONTH($E129)-1)/3), 1),M$8,"m")/3)+1)=INT(($H129*(INT(DATEDIF(DATE(YEAR($E129),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N129" s="19">
        <f>IF(OR($E129="", $F129="", N$8=""),"",IF(AND(N$8&lt;=$F129, EDATE(N$8,3)-1&gt;=$E129),IF((INT(DATEDIF(DATE(YEAR($E129), 1+3*INT((MONTH($E129)-1)/3), 1),N$8,"m")/3)+1)&lt;=INT(($H129*(INT(DATEDIF(DATE(YEAR($E129), 1+3*INT((MONTH($E129)-1)/3), 1),DATE(YEAR($F129), 1+3*INT((MONTH($F129)-1)/3), 1),"m")/3)+1))),2,IF(AND((INT(DATEDIF(DATE(YEAR($E129), 1+3*INT((MONTH($E129)-1)/3), 1),N$8,"m")/3)+1)=INT(($H129*(INT(DATEDIF(DATE(YEAR($E129),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O129" s="19">
        <f>IF(OR($E129="", $F129="", O$8=""),"",IF(AND(O$8&lt;=$F129, EDATE(O$8,3)-1&gt;=$E129),IF((INT(DATEDIF(DATE(YEAR($E129), 1+3*INT((MONTH($E129)-1)/3), 1),O$8,"m")/3)+1)&lt;=INT(($H129*(INT(DATEDIF(DATE(YEAR($E129), 1+3*INT((MONTH($E129)-1)/3), 1),DATE(YEAR($F129), 1+3*INT((MONTH($F129)-1)/3), 1),"m")/3)+1))),2,IF(AND((INT(DATEDIF(DATE(YEAR($E129), 1+3*INT((MONTH($E129)-1)/3), 1),O$8,"m")/3)+1)=INT(($H129*(INT(DATEDIF(DATE(YEAR($E129),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P129" s="19">
        <f>IF(OR($E129="", $F129="", P$8=""),"",IF(AND(P$8&lt;=$F129, EDATE(P$8,3)-1&gt;=$E129),IF((INT(DATEDIF(DATE(YEAR($E129), 1+3*INT((MONTH($E129)-1)/3), 1),P$8,"m")/3)+1)&lt;=INT(($H129*(INT(DATEDIF(DATE(YEAR($E129), 1+3*INT((MONTH($E129)-1)/3), 1),DATE(YEAR($F129), 1+3*INT((MONTH($F129)-1)/3), 1),"m")/3)+1))),2,IF(AND((INT(DATEDIF(DATE(YEAR($E129), 1+3*INT((MONTH($E129)-1)/3), 1),P$8,"m")/3)+1)=INT(($H129*(INT(DATEDIF(DATE(YEAR($E129),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Q129" s="19">
        <f>IF(OR($E129="", $F129="", Q$8=""),"",IF(AND(Q$8&lt;=$F129, EDATE(Q$8,3)-1&gt;=$E129),IF((INT(DATEDIF(DATE(YEAR($E129), 1+3*INT((MONTH($E129)-1)/3), 1),Q$8,"m")/3)+1)&lt;=INT(($H129*(INT(DATEDIF(DATE(YEAR($E129), 1+3*INT((MONTH($E129)-1)/3), 1),DATE(YEAR($F129), 1+3*INT((MONTH($F129)-1)/3), 1),"m")/3)+1))),2,IF(AND((INT(DATEDIF(DATE(YEAR($E129), 1+3*INT((MONTH($E129)-1)/3), 1),Q$8,"m")/3)+1)=INT(($H129*(INT(DATEDIF(DATE(YEAR($E129),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R129" s="19">
        <f>IF(OR($E129="", $F129="", R$8=""),"",IF(AND(R$8&lt;=$F129, EDATE(R$8,3)-1&gt;=$E129),IF((INT(DATEDIF(DATE(YEAR($E129), 1+3*INT((MONTH($E129)-1)/3), 1),R$8,"m")/3)+1)&lt;=INT(($H129*(INT(DATEDIF(DATE(YEAR($E129), 1+3*INT((MONTH($E129)-1)/3), 1),DATE(YEAR($F129), 1+3*INT((MONTH($F129)-1)/3), 1),"m")/3)+1))),2,IF(AND((INT(DATEDIF(DATE(YEAR($E129), 1+3*INT((MONTH($E129)-1)/3), 1),R$8,"m")/3)+1)=INT(($H129*(INT(DATEDIF(DATE(YEAR($E129),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S129" s="19">
        <f>IF(OR($E129="", $F129="", S$8=""),"",IF(AND(S$8&lt;=$F129, EDATE(S$8,3)-1&gt;=$E129),IF((INT(DATEDIF(DATE(YEAR($E129), 1+3*INT((MONTH($E129)-1)/3), 1),S$8,"m")/3)+1)&lt;=INT(($H129*(INT(DATEDIF(DATE(YEAR($E129), 1+3*INT((MONTH($E129)-1)/3), 1),DATE(YEAR($F129), 1+3*INT((MONTH($F129)-1)/3), 1),"m")/3)+1))),2,IF(AND((INT(DATEDIF(DATE(YEAR($E129), 1+3*INT((MONTH($E129)-1)/3), 1),S$8,"m")/3)+1)=INT(($H129*(INT(DATEDIF(DATE(YEAR($E129),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T129" s="19">
        <f>IF(OR($E129="", $F129="", T$8=""),"",IF(AND(T$8&lt;=$F129, EDATE(T$8,3)-1&gt;=$E129),IF((INT(DATEDIF(DATE(YEAR($E129), 1+3*INT((MONTH($E129)-1)/3), 1),T$8,"m")/3)+1)&lt;=INT(($H129*(INT(DATEDIF(DATE(YEAR($E129), 1+3*INT((MONTH($E129)-1)/3), 1),DATE(YEAR($F129), 1+3*INT((MONTH($F129)-1)/3), 1),"m")/3)+1))),2,IF(AND((INT(DATEDIF(DATE(YEAR($E129), 1+3*INT((MONTH($E129)-1)/3), 1),T$8,"m")/3)+1)=INT(($H129*(INT(DATEDIF(DATE(YEAR($E129),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U129" s="19">
        <f>IF(OR($E129="", $F129="", U$8=""),"",IF(AND(U$8&lt;=$F129, EDATE(U$8,3)-1&gt;=$E129),IF((INT(DATEDIF(DATE(YEAR($E129), 1+3*INT((MONTH($E129)-1)/3), 1),U$8,"m")/3)+1)&lt;=INT(($H129*(INT(DATEDIF(DATE(YEAR($E129), 1+3*INT((MONTH($E129)-1)/3), 1),DATE(YEAR($F129), 1+3*INT((MONTH($F129)-1)/3), 1),"m")/3)+1))),2,IF(AND((INT(DATEDIF(DATE(YEAR($E129), 1+3*INT((MONTH($E129)-1)/3), 1),U$8,"m")/3)+1)=INT(($H129*(INT(DATEDIF(DATE(YEAR($E129),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V129" s="19">
        <f>IF(OR($E129="", $F129="", V$8=""),"",IF(AND(V$8&lt;=$F129, EDATE(V$8,3)-1&gt;=$E129),IF((INT(DATEDIF(DATE(YEAR($E129), 1+3*INT((MONTH($E129)-1)/3), 1),V$8,"m")/3)+1)&lt;=INT(($H129*(INT(DATEDIF(DATE(YEAR($E129), 1+3*INT((MONTH($E129)-1)/3), 1),DATE(YEAR($F129), 1+3*INT((MONTH($F129)-1)/3), 1),"m")/3)+1))),2,IF(AND((INT(DATEDIF(DATE(YEAR($E129), 1+3*INT((MONTH($E129)-1)/3), 1),V$8,"m")/3)+1)=INT(($H129*(INT(DATEDIF(DATE(YEAR($E129),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W129" s="19">
        <f>IF(OR($E129="", $F129="", W$8=""),"",IF(AND(W$8&lt;=$F129, EDATE(W$8,3)-1&gt;=$E129),IF((INT(DATEDIF(DATE(YEAR($E129), 1+3*INT((MONTH($E129)-1)/3), 1),W$8,"m")/3)+1)&lt;=INT(($H129*(INT(DATEDIF(DATE(YEAR($E129), 1+3*INT((MONTH($E129)-1)/3), 1),DATE(YEAR($F129), 1+3*INT((MONTH($F129)-1)/3), 1),"m")/3)+1))),2,IF(AND((INT(DATEDIF(DATE(YEAR($E129), 1+3*INT((MONTH($E129)-1)/3), 1),W$8,"m")/3)+1)=INT(($H129*(INT(DATEDIF(DATE(YEAR($E129),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X129" s="19">
        <f>IF(OR($E129="", $F129="", X$8=""),"",IF(AND(X$8&lt;=$F129, EDATE(X$8,3)-1&gt;=$E129),IF((INT(DATEDIF(DATE(YEAR($E129), 1+3*INT((MONTH($E129)-1)/3), 1),X$8,"m")/3)+1)&lt;=INT(($H129*(INT(DATEDIF(DATE(YEAR($E129), 1+3*INT((MONTH($E129)-1)/3), 1),DATE(YEAR($F129), 1+3*INT((MONTH($F129)-1)/3), 1),"m")/3)+1))),2,IF(AND((INT(DATEDIF(DATE(YEAR($E129), 1+3*INT((MONTH($E129)-1)/3), 1),X$8,"m")/3)+1)=INT(($H129*(INT(DATEDIF(DATE(YEAR($E129),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Y129" s="19">
        <f>IF(OR($E129="", $F129="", Y$8=""),"",IF(AND(Y$8&lt;=$F129, EDATE(Y$8,3)-1&gt;=$E129),IF((INT(DATEDIF(DATE(YEAR($E129), 1+3*INT((MONTH($E129)-1)/3), 1),Y$8,"m")/3)+1)&lt;=INT(($H129*(INT(DATEDIF(DATE(YEAR($E129), 1+3*INT((MONTH($E129)-1)/3), 1),DATE(YEAR($F129), 1+3*INT((MONTH($F129)-1)/3), 1),"m")/3)+1))),2,IF(AND((INT(DATEDIF(DATE(YEAR($E129), 1+3*INT((MONTH($E129)-1)/3), 1),Y$8,"m")/3)+1)=INT(($H129*(INT(DATEDIF(DATE(YEAR($E129),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Z129" s="19">
        <f>IF(OR($E129="", $F129="", Z$8=""),"",IF(AND(Z$8&lt;=$F129, EDATE(Z$8,3)-1&gt;=$E129),IF((INT(DATEDIF(DATE(YEAR($E129), 1+3*INT((MONTH($E129)-1)/3), 1),Z$8,"m")/3)+1)&lt;=INT(($H129*(INT(DATEDIF(DATE(YEAR($E129), 1+3*INT((MONTH($E129)-1)/3), 1),DATE(YEAR($F129), 1+3*INT((MONTH($F129)-1)/3), 1),"m")/3)+1))),2,IF(AND((INT(DATEDIF(DATE(YEAR($E129), 1+3*INT((MONTH($E129)-1)/3), 1),Z$8,"m")/3)+1)=INT(($H129*(INT(DATEDIF(DATE(YEAR($E129),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A129" s="19">
        <f>IF(OR($E129="", $F129="", AA$8=""),"",IF(AND(AA$8&lt;=$F129, EDATE(AA$8,3)-1&gt;=$E129),IF((INT(DATEDIF(DATE(YEAR($E129), 1+3*INT((MONTH($E129)-1)/3), 1),AA$8,"m")/3)+1)&lt;=INT(($H129*(INT(DATEDIF(DATE(YEAR($E129), 1+3*INT((MONTH($E129)-1)/3), 1),DATE(YEAR($F129), 1+3*INT((MONTH($F129)-1)/3), 1),"m")/3)+1))),2,IF(AND((INT(DATEDIF(DATE(YEAR($E129), 1+3*INT((MONTH($E129)-1)/3), 1),AA$8,"m")/3)+1)=INT(($H129*(INT(DATEDIF(DATE(YEAR($E129),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B129" s="19">
        <f>IF(OR($E129="", $F129="", AB$8=""),"",IF(AND(AB$8&lt;=$F129, EDATE(AB$8,3)-1&gt;=$E129),IF((INT(DATEDIF(DATE(YEAR($E129), 1+3*INT((MONTH($E129)-1)/3), 1),AB$8,"m")/3)+1)&lt;=INT(($H129*(INT(DATEDIF(DATE(YEAR($E129), 1+3*INT((MONTH($E129)-1)/3), 1),DATE(YEAR($F129), 1+3*INT((MONTH($F129)-1)/3), 1),"m")/3)+1))),2,IF(AND((INT(DATEDIF(DATE(YEAR($E129), 1+3*INT((MONTH($E129)-1)/3), 1),AB$8,"m")/3)+1)=INT(($H129*(INT(DATEDIF(DATE(YEAR($E129),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C129" s="19">
        <f>IF(OR($E129="", $F129="", AC$8=""),"",IF(AND(AC$8&lt;=$F129, EDATE(AC$8,3)-1&gt;=$E129),IF((INT(DATEDIF(DATE(YEAR($E129), 1+3*INT((MONTH($E129)-1)/3), 1),AC$8,"m")/3)+1)&lt;=INT(($H129*(INT(DATEDIF(DATE(YEAR($E129), 1+3*INT((MONTH($E129)-1)/3), 1),DATE(YEAR($F129), 1+3*INT((MONTH($F129)-1)/3), 1),"m")/3)+1))),2,IF(AND((INT(DATEDIF(DATE(YEAR($E129), 1+3*INT((MONTH($E129)-1)/3), 1),AC$8,"m")/3)+1)=INT(($H129*(INT(DATEDIF(DATE(YEAR($E129),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D129" s="19">
        <f>IF(OR($E129="", $F129="", AD$8=""),"",IF(AND(AD$8&lt;=$F129, EDATE(AD$8,3)-1&gt;=$E129),IF((INT(DATEDIF(DATE(YEAR($E129), 1+3*INT((MONTH($E129)-1)/3), 1),AD$8,"m")/3)+1)&lt;=INT(($H129*(INT(DATEDIF(DATE(YEAR($E129), 1+3*INT((MONTH($E129)-1)/3), 1),DATE(YEAR($F129), 1+3*INT((MONTH($F129)-1)/3), 1),"m")/3)+1))),2,IF(AND((INT(DATEDIF(DATE(YEAR($E129), 1+3*INT((MONTH($E129)-1)/3), 1),AD$8,"m")/3)+1)=INT(($H129*(INT(DATEDIF(DATE(YEAR($E129),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E129" s="19">
        <f>IF(OR($E129="", $F129="", AE$8=""),"",IF(AND(AE$8&lt;=$F129, EDATE(AE$8,3)-1&gt;=$E129),IF((INT(DATEDIF(DATE(YEAR($E129), 1+3*INT((MONTH($E129)-1)/3), 1),AE$8,"m")/3)+1)&lt;=INT(($H129*(INT(DATEDIF(DATE(YEAR($E129), 1+3*INT((MONTH($E129)-1)/3), 1),DATE(YEAR($F129), 1+3*INT((MONTH($F129)-1)/3), 1),"m")/3)+1))),2,IF(AND((INT(DATEDIF(DATE(YEAR($E129), 1+3*INT((MONTH($E129)-1)/3), 1),AE$8,"m")/3)+1)=INT(($H129*(INT(DATEDIF(DATE(YEAR($E129),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F129" s="19">
        <f>IF(OR($E129="", $F129="", AF$8=""),"",IF(AND(AF$8&lt;=$F129, EDATE(AF$8,3)-1&gt;=$E129),IF((INT(DATEDIF(DATE(YEAR($E129), 1+3*INT((MONTH($E129)-1)/3), 1),AF$8,"m")/3)+1)&lt;=INT(($H129*(INT(DATEDIF(DATE(YEAR($E129), 1+3*INT((MONTH($E129)-1)/3), 1),DATE(YEAR($F129), 1+3*INT((MONTH($F129)-1)/3), 1),"m")/3)+1))),2,IF(AND((INT(DATEDIF(DATE(YEAR($E129), 1+3*INT((MONTH($E129)-1)/3), 1),AF$8,"m")/3)+1)=INT(($H129*(INT(DATEDIF(DATE(YEAR($E129),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G129" s="19">
        <f>IF(OR($E129="", $F129="", AG$8=""),"",IF(AND(AG$8&lt;=$F129, EDATE(AG$8,3)-1&gt;=$E129),IF((INT(DATEDIF(DATE(YEAR($E129), 1+3*INT((MONTH($E129)-1)/3), 1),AG$8,"m")/3)+1)&lt;=INT(($H129*(INT(DATEDIF(DATE(YEAR($E129), 1+3*INT((MONTH($E129)-1)/3), 1),DATE(YEAR($F129), 1+3*INT((MONTH($F129)-1)/3), 1),"m")/3)+1))),2,IF(AND((INT(DATEDIF(DATE(YEAR($E129), 1+3*INT((MONTH($E129)-1)/3), 1),AG$8,"m")/3)+1)=INT(($H129*(INT(DATEDIF(DATE(YEAR($E129),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H129" s="19">
        <f>IF(OR($E129="", $F129="", AH$8=""),"",IF(AND(AH$8&lt;=$F129, EDATE(AH$8,3)-1&gt;=$E129),IF((INT(DATEDIF(DATE(YEAR($E129), 1+3*INT((MONTH($E129)-1)/3), 1),AH$8,"m")/3)+1)&lt;=INT(($H129*(INT(DATEDIF(DATE(YEAR($E129), 1+3*INT((MONTH($E129)-1)/3), 1),DATE(YEAR($F129), 1+3*INT((MONTH($F129)-1)/3), 1),"m")/3)+1))),2,IF(AND((INT(DATEDIF(DATE(YEAR($E129), 1+3*INT((MONTH($E129)-1)/3), 1),AH$8,"m")/3)+1)=INT(($H129*(INT(DATEDIF(DATE(YEAR($E129),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I129" s="19">
        <f>IF(OR($E129="", $F129="", AI$8=""),"",IF(AND(AI$8&lt;=$F129, EDATE(AI$8,3)-1&gt;=$E129),IF((INT(DATEDIF(DATE(YEAR($E129), 1+3*INT((MONTH($E129)-1)/3), 1),AI$8,"m")/3)+1)&lt;=INT(($H129*(INT(DATEDIF(DATE(YEAR($E129), 1+3*INT((MONTH($E129)-1)/3), 1),DATE(YEAR($F129), 1+3*INT((MONTH($F129)-1)/3), 1),"m")/3)+1))),2,IF(AND((INT(DATEDIF(DATE(YEAR($E129), 1+3*INT((MONTH($E129)-1)/3), 1),AI$8,"m")/3)+1)=INT(($H129*(INT(DATEDIF(DATE(YEAR($E129),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  <c r="AJ129" s="19">
        <f>IF(OR($E129="", $F129="", AJ$8=""),"",IF(AND(AJ$8&lt;=$F129, EDATE(AJ$8,3)-1&gt;=$E129),IF((INT(DATEDIF(DATE(YEAR($E129), 1+3*INT((MONTH($E129)-1)/3), 1),AJ$8,"m")/3)+1)&lt;=INT(($H129*(INT(DATEDIF(DATE(YEAR($E129), 1+3*INT((MONTH($E129)-1)/3), 1),DATE(YEAR($F129), 1+3*INT((MONTH($F129)-1)/3), 1),"m")/3)+1))),2,IF(AND((INT(DATEDIF(DATE(YEAR($E129), 1+3*INT((MONTH($E129)-1)/3), 1),AJ$8,"m")/3)+1)=INT(($H129*(INT(DATEDIF(DATE(YEAR($E129), 1+3*INT((MONTH($E129)-1)/3), 1),DATE(YEAR($F129), 1+3*INT((MONTH($F129)-1)/3), 1),"m")/3)+1)))+1,(($H129*(INT(DATEDIF(DATE(YEAR($E129), 1+3*INT((MONTH($E129)-1)/3), 1),DATE(YEAR($F129), 1+3*INT((MONTH($F129)-1)/3), 1),"m")/3)+1))-INT(($H129*(INT(DATEDIF(DATE(YEAR($E129), 1+3*INT((MONTH($E129)-1)/3), 1),DATE(YEAR($F129), 1+3*INT((MONTH($F129)-1)/3), 1),"m")/3)+1)))&gt;0)),3,1)),""))</f>
        <v/>
      </c>
    </row>
    <row r="130">
      <c r="A130" s="14">
        <f>IF(Datos!A125="","",Datos!A125)</f>
        <v/>
      </c>
      <c r="B130" s="15">
        <f>IF(Datos!B125="","",Datos!B125)</f>
        <v/>
      </c>
      <c r="C130" s="15">
        <f>IF(Datos!C125="","",Datos!C125)</f>
        <v/>
      </c>
      <c r="D130" s="15">
        <f>IF(Datos!D125="","",Datos!D125)</f>
        <v/>
      </c>
      <c r="E130" s="16">
        <f>IF(Datos!E125="","",Datos!E125)</f>
        <v/>
      </c>
      <c r="F130" s="16">
        <f>IF(Datos!F125="","",Datos!F125)</f>
        <v/>
      </c>
      <c r="G130" s="17">
        <f>IF(Datos!G125="","",Datos!G125)</f>
        <v/>
      </c>
      <c r="H130" s="18">
        <f>IF(Datos!H125="","",Datos!H125)</f>
        <v/>
      </c>
      <c r="I130" s="14">
        <f>IF(Datos!I125="","",Datos!I125)</f>
        <v/>
      </c>
      <c r="J130" s="14">
        <f>IF(Datos!J125="","",Datos!J125)</f>
        <v/>
      </c>
      <c r="K130" s="14">
        <f>IF(Datos!L125="","",Datos!L125)</f>
        <v/>
      </c>
      <c r="L130" s="15">
        <f>IF(Datos!N125="","",Datos!N125)</f>
        <v/>
      </c>
      <c r="M130" s="19">
        <f>IF(OR($E130="", $F130="", M$8=""),"",IF(AND(M$8&lt;=$F130, EDATE(M$8,3)-1&gt;=$E130),IF((INT(DATEDIF(DATE(YEAR($E130), 1+3*INT((MONTH($E130)-1)/3), 1),M$8,"m")/3)+1)&lt;=INT(($H130*(INT(DATEDIF(DATE(YEAR($E130), 1+3*INT((MONTH($E130)-1)/3), 1),DATE(YEAR($F130), 1+3*INT((MONTH($F130)-1)/3), 1),"m")/3)+1))),2,IF(AND((INT(DATEDIF(DATE(YEAR($E130), 1+3*INT((MONTH($E130)-1)/3), 1),M$8,"m")/3)+1)=INT(($H130*(INT(DATEDIF(DATE(YEAR($E130),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N130" s="19">
        <f>IF(OR($E130="", $F130="", N$8=""),"",IF(AND(N$8&lt;=$F130, EDATE(N$8,3)-1&gt;=$E130),IF((INT(DATEDIF(DATE(YEAR($E130), 1+3*INT((MONTH($E130)-1)/3), 1),N$8,"m")/3)+1)&lt;=INT(($H130*(INT(DATEDIF(DATE(YEAR($E130), 1+3*INT((MONTH($E130)-1)/3), 1),DATE(YEAR($F130), 1+3*INT((MONTH($F130)-1)/3), 1),"m")/3)+1))),2,IF(AND((INT(DATEDIF(DATE(YEAR($E130), 1+3*INT((MONTH($E130)-1)/3), 1),N$8,"m")/3)+1)=INT(($H130*(INT(DATEDIF(DATE(YEAR($E130),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O130" s="19">
        <f>IF(OR($E130="", $F130="", O$8=""),"",IF(AND(O$8&lt;=$F130, EDATE(O$8,3)-1&gt;=$E130),IF((INT(DATEDIF(DATE(YEAR($E130), 1+3*INT((MONTH($E130)-1)/3), 1),O$8,"m")/3)+1)&lt;=INT(($H130*(INT(DATEDIF(DATE(YEAR($E130), 1+3*INT((MONTH($E130)-1)/3), 1),DATE(YEAR($F130), 1+3*INT((MONTH($F130)-1)/3), 1),"m")/3)+1))),2,IF(AND((INT(DATEDIF(DATE(YEAR($E130), 1+3*INT((MONTH($E130)-1)/3), 1),O$8,"m")/3)+1)=INT(($H130*(INT(DATEDIF(DATE(YEAR($E130),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P130" s="19">
        <f>IF(OR($E130="", $F130="", P$8=""),"",IF(AND(P$8&lt;=$F130, EDATE(P$8,3)-1&gt;=$E130),IF((INT(DATEDIF(DATE(YEAR($E130), 1+3*INT((MONTH($E130)-1)/3), 1),P$8,"m")/3)+1)&lt;=INT(($H130*(INT(DATEDIF(DATE(YEAR($E130), 1+3*INT((MONTH($E130)-1)/3), 1),DATE(YEAR($F130), 1+3*INT((MONTH($F130)-1)/3), 1),"m")/3)+1))),2,IF(AND((INT(DATEDIF(DATE(YEAR($E130), 1+3*INT((MONTH($E130)-1)/3), 1),P$8,"m")/3)+1)=INT(($H130*(INT(DATEDIF(DATE(YEAR($E130),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Q130" s="19">
        <f>IF(OR($E130="", $F130="", Q$8=""),"",IF(AND(Q$8&lt;=$F130, EDATE(Q$8,3)-1&gt;=$E130),IF((INT(DATEDIF(DATE(YEAR($E130), 1+3*INT((MONTH($E130)-1)/3), 1),Q$8,"m")/3)+1)&lt;=INT(($H130*(INT(DATEDIF(DATE(YEAR($E130), 1+3*INT((MONTH($E130)-1)/3), 1),DATE(YEAR($F130), 1+3*INT((MONTH($F130)-1)/3), 1),"m")/3)+1))),2,IF(AND((INT(DATEDIF(DATE(YEAR($E130), 1+3*INT((MONTH($E130)-1)/3), 1),Q$8,"m")/3)+1)=INT(($H130*(INT(DATEDIF(DATE(YEAR($E130),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R130" s="19">
        <f>IF(OR($E130="", $F130="", R$8=""),"",IF(AND(R$8&lt;=$F130, EDATE(R$8,3)-1&gt;=$E130),IF((INT(DATEDIF(DATE(YEAR($E130), 1+3*INT((MONTH($E130)-1)/3), 1),R$8,"m")/3)+1)&lt;=INT(($H130*(INT(DATEDIF(DATE(YEAR($E130), 1+3*INT((MONTH($E130)-1)/3), 1),DATE(YEAR($F130), 1+3*INT((MONTH($F130)-1)/3), 1),"m")/3)+1))),2,IF(AND((INT(DATEDIF(DATE(YEAR($E130), 1+3*INT((MONTH($E130)-1)/3), 1),R$8,"m")/3)+1)=INT(($H130*(INT(DATEDIF(DATE(YEAR($E130),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S130" s="19">
        <f>IF(OR($E130="", $F130="", S$8=""),"",IF(AND(S$8&lt;=$F130, EDATE(S$8,3)-1&gt;=$E130),IF((INT(DATEDIF(DATE(YEAR($E130), 1+3*INT((MONTH($E130)-1)/3), 1),S$8,"m")/3)+1)&lt;=INT(($H130*(INT(DATEDIF(DATE(YEAR($E130), 1+3*INT((MONTH($E130)-1)/3), 1),DATE(YEAR($F130), 1+3*INT((MONTH($F130)-1)/3), 1),"m")/3)+1))),2,IF(AND((INT(DATEDIF(DATE(YEAR($E130), 1+3*INT((MONTH($E130)-1)/3), 1),S$8,"m")/3)+1)=INT(($H130*(INT(DATEDIF(DATE(YEAR($E130),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T130" s="19">
        <f>IF(OR($E130="", $F130="", T$8=""),"",IF(AND(T$8&lt;=$F130, EDATE(T$8,3)-1&gt;=$E130),IF((INT(DATEDIF(DATE(YEAR($E130), 1+3*INT((MONTH($E130)-1)/3), 1),T$8,"m")/3)+1)&lt;=INT(($H130*(INT(DATEDIF(DATE(YEAR($E130), 1+3*INT((MONTH($E130)-1)/3), 1),DATE(YEAR($F130), 1+3*INT((MONTH($F130)-1)/3), 1),"m")/3)+1))),2,IF(AND((INT(DATEDIF(DATE(YEAR($E130), 1+3*INT((MONTH($E130)-1)/3), 1),T$8,"m")/3)+1)=INT(($H130*(INT(DATEDIF(DATE(YEAR($E130),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U130" s="19">
        <f>IF(OR($E130="", $F130="", U$8=""),"",IF(AND(U$8&lt;=$F130, EDATE(U$8,3)-1&gt;=$E130),IF((INT(DATEDIF(DATE(YEAR($E130), 1+3*INT((MONTH($E130)-1)/3), 1),U$8,"m")/3)+1)&lt;=INT(($H130*(INT(DATEDIF(DATE(YEAR($E130), 1+3*INT((MONTH($E130)-1)/3), 1),DATE(YEAR($F130), 1+3*INT((MONTH($F130)-1)/3), 1),"m")/3)+1))),2,IF(AND((INT(DATEDIF(DATE(YEAR($E130), 1+3*INT((MONTH($E130)-1)/3), 1),U$8,"m")/3)+1)=INT(($H130*(INT(DATEDIF(DATE(YEAR($E130),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V130" s="19">
        <f>IF(OR($E130="", $F130="", V$8=""),"",IF(AND(V$8&lt;=$F130, EDATE(V$8,3)-1&gt;=$E130),IF((INT(DATEDIF(DATE(YEAR($E130), 1+3*INT((MONTH($E130)-1)/3), 1),V$8,"m")/3)+1)&lt;=INT(($H130*(INT(DATEDIF(DATE(YEAR($E130), 1+3*INT((MONTH($E130)-1)/3), 1),DATE(YEAR($F130), 1+3*INT((MONTH($F130)-1)/3), 1),"m")/3)+1))),2,IF(AND((INT(DATEDIF(DATE(YEAR($E130), 1+3*INT((MONTH($E130)-1)/3), 1),V$8,"m")/3)+1)=INT(($H130*(INT(DATEDIF(DATE(YEAR($E130),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W130" s="19">
        <f>IF(OR($E130="", $F130="", W$8=""),"",IF(AND(W$8&lt;=$F130, EDATE(W$8,3)-1&gt;=$E130),IF((INT(DATEDIF(DATE(YEAR($E130), 1+3*INT((MONTH($E130)-1)/3), 1),W$8,"m")/3)+1)&lt;=INT(($H130*(INT(DATEDIF(DATE(YEAR($E130), 1+3*INT((MONTH($E130)-1)/3), 1),DATE(YEAR($F130), 1+3*INT((MONTH($F130)-1)/3), 1),"m")/3)+1))),2,IF(AND((INT(DATEDIF(DATE(YEAR($E130), 1+3*INT((MONTH($E130)-1)/3), 1),W$8,"m")/3)+1)=INT(($H130*(INT(DATEDIF(DATE(YEAR($E130),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X130" s="19">
        <f>IF(OR($E130="", $F130="", X$8=""),"",IF(AND(X$8&lt;=$F130, EDATE(X$8,3)-1&gt;=$E130),IF((INT(DATEDIF(DATE(YEAR($E130), 1+3*INT((MONTH($E130)-1)/3), 1),X$8,"m")/3)+1)&lt;=INT(($H130*(INT(DATEDIF(DATE(YEAR($E130), 1+3*INT((MONTH($E130)-1)/3), 1),DATE(YEAR($F130), 1+3*INT((MONTH($F130)-1)/3), 1),"m")/3)+1))),2,IF(AND((INT(DATEDIF(DATE(YEAR($E130), 1+3*INT((MONTH($E130)-1)/3), 1),X$8,"m")/3)+1)=INT(($H130*(INT(DATEDIF(DATE(YEAR($E130),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Y130" s="19">
        <f>IF(OR($E130="", $F130="", Y$8=""),"",IF(AND(Y$8&lt;=$F130, EDATE(Y$8,3)-1&gt;=$E130),IF((INT(DATEDIF(DATE(YEAR($E130), 1+3*INT((MONTH($E130)-1)/3), 1),Y$8,"m")/3)+1)&lt;=INT(($H130*(INT(DATEDIF(DATE(YEAR($E130), 1+3*INT((MONTH($E130)-1)/3), 1),DATE(YEAR($F130), 1+3*INT((MONTH($F130)-1)/3), 1),"m")/3)+1))),2,IF(AND((INT(DATEDIF(DATE(YEAR($E130), 1+3*INT((MONTH($E130)-1)/3), 1),Y$8,"m")/3)+1)=INT(($H130*(INT(DATEDIF(DATE(YEAR($E130),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Z130" s="19">
        <f>IF(OR($E130="", $F130="", Z$8=""),"",IF(AND(Z$8&lt;=$F130, EDATE(Z$8,3)-1&gt;=$E130),IF((INT(DATEDIF(DATE(YEAR($E130), 1+3*INT((MONTH($E130)-1)/3), 1),Z$8,"m")/3)+1)&lt;=INT(($H130*(INT(DATEDIF(DATE(YEAR($E130), 1+3*INT((MONTH($E130)-1)/3), 1),DATE(YEAR($F130), 1+3*INT((MONTH($F130)-1)/3), 1),"m")/3)+1))),2,IF(AND((INT(DATEDIF(DATE(YEAR($E130), 1+3*INT((MONTH($E130)-1)/3), 1),Z$8,"m")/3)+1)=INT(($H130*(INT(DATEDIF(DATE(YEAR($E130),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A130" s="19">
        <f>IF(OR($E130="", $F130="", AA$8=""),"",IF(AND(AA$8&lt;=$F130, EDATE(AA$8,3)-1&gt;=$E130),IF((INT(DATEDIF(DATE(YEAR($E130), 1+3*INT((MONTH($E130)-1)/3), 1),AA$8,"m")/3)+1)&lt;=INT(($H130*(INT(DATEDIF(DATE(YEAR($E130), 1+3*INT((MONTH($E130)-1)/3), 1),DATE(YEAR($F130), 1+3*INT((MONTH($F130)-1)/3), 1),"m")/3)+1))),2,IF(AND((INT(DATEDIF(DATE(YEAR($E130), 1+3*INT((MONTH($E130)-1)/3), 1),AA$8,"m")/3)+1)=INT(($H130*(INT(DATEDIF(DATE(YEAR($E130),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B130" s="19">
        <f>IF(OR($E130="", $F130="", AB$8=""),"",IF(AND(AB$8&lt;=$F130, EDATE(AB$8,3)-1&gt;=$E130),IF((INT(DATEDIF(DATE(YEAR($E130), 1+3*INT((MONTH($E130)-1)/3), 1),AB$8,"m")/3)+1)&lt;=INT(($H130*(INT(DATEDIF(DATE(YEAR($E130), 1+3*INT((MONTH($E130)-1)/3), 1),DATE(YEAR($F130), 1+3*INT((MONTH($F130)-1)/3), 1),"m")/3)+1))),2,IF(AND((INT(DATEDIF(DATE(YEAR($E130), 1+3*INT((MONTH($E130)-1)/3), 1),AB$8,"m")/3)+1)=INT(($H130*(INT(DATEDIF(DATE(YEAR($E130),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C130" s="19">
        <f>IF(OR($E130="", $F130="", AC$8=""),"",IF(AND(AC$8&lt;=$F130, EDATE(AC$8,3)-1&gt;=$E130),IF((INT(DATEDIF(DATE(YEAR($E130), 1+3*INT((MONTH($E130)-1)/3), 1),AC$8,"m")/3)+1)&lt;=INT(($H130*(INT(DATEDIF(DATE(YEAR($E130), 1+3*INT((MONTH($E130)-1)/3), 1),DATE(YEAR($F130), 1+3*INT((MONTH($F130)-1)/3), 1),"m")/3)+1))),2,IF(AND((INT(DATEDIF(DATE(YEAR($E130), 1+3*INT((MONTH($E130)-1)/3), 1),AC$8,"m")/3)+1)=INT(($H130*(INT(DATEDIF(DATE(YEAR($E130),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D130" s="19">
        <f>IF(OR($E130="", $F130="", AD$8=""),"",IF(AND(AD$8&lt;=$F130, EDATE(AD$8,3)-1&gt;=$E130),IF((INT(DATEDIF(DATE(YEAR($E130), 1+3*INT((MONTH($E130)-1)/3), 1),AD$8,"m")/3)+1)&lt;=INT(($H130*(INT(DATEDIF(DATE(YEAR($E130), 1+3*INT((MONTH($E130)-1)/3), 1),DATE(YEAR($F130), 1+3*INT((MONTH($F130)-1)/3), 1),"m")/3)+1))),2,IF(AND((INT(DATEDIF(DATE(YEAR($E130), 1+3*INT((MONTH($E130)-1)/3), 1),AD$8,"m")/3)+1)=INT(($H130*(INT(DATEDIF(DATE(YEAR($E130),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E130" s="19">
        <f>IF(OR($E130="", $F130="", AE$8=""),"",IF(AND(AE$8&lt;=$F130, EDATE(AE$8,3)-1&gt;=$E130),IF((INT(DATEDIF(DATE(YEAR($E130), 1+3*INT((MONTH($E130)-1)/3), 1),AE$8,"m")/3)+1)&lt;=INT(($H130*(INT(DATEDIF(DATE(YEAR($E130), 1+3*INT((MONTH($E130)-1)/3), 1),DATE(YEAR($F130), 1+3*INT((MONTH($F130)-1)/3), 1),"m")/3)+1))),2,IF(AND((INT(DATEDIF(DATE(YEAR($E130), 1+3*INT((MONTH($E130)-1)/3), 1),AE$8,"m")/3)+1)=INT(($H130*(INT(DATEDIF(DATE(YEAR($E130),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F130" s="19">
        <f>IF(OR($E130="", $F130="", AF$8=""),"",IF(AND(AF$8&lt;=$F130, EDATE(AF$8,3)-1&gt;=$E130),IF((INT(DATEDIF(DATE(YEAR($E130), 1+3*INT((MONTH($E130)-1)/3), 1),AF$8,"m")/3)+1)&lt;=INT(($H130*(INT(DATEDIF(DATE(YEAR($E130), 1+3*INT((MONTH($E130)-1)/3), 1),DATE(YEAR($F130), 1+3*INT((MONTH($F130)-1)/3), 1),"m")/3)+1))),2,IF(AND((INT(DATEDIF(DATE(YEAR($E130), 1+3*INT((MONTH($E130)-1)/3), 1),AF$8,"m")/3)+1)=INT(($H130*(INT(DATEDIF(DATE(YEAR($E130),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G130" s="19">
        <f>IF(OR($E130="", $F130="", AG$8=""),"",IF(AND(AG$8&lt;=$F130, EDATE(AG$8,3)-1&gt;=$E130),IF((INT(DATEDIF(DATE(YEAR($E130), 1+3*INT((MONTH($E130)-1)/3), 1),AG$8,"m")/3)+1)&lt;=INT(($H130*(INT(DATEDIF(DATE(YEAR($E130), 1+3*INT((MONTH($E130)-1)/3), 1),DATE(YEAR($F130), 1+3*INT((MONTH($F130)-1)/3), 1),"m")/3)+1))),2,IF(AND((INT(DATEDIF(DATE(YEAR($E130), 1+3*INT((MONTH($E130)-1)/3), 1),AG$8,"m")/3)+1)=INT(($H130*(INT(DATEDIF(DATE(YEAR($E130),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H130" s="19">
        <f>IF(OR($E130="", $F130="", AH$8=""),"",IF(AND(AH$8&lt;=$F130, EDATE(AH$8,3)-1&gt;=$E130),IF((INT(DATEDIF(DATE(YEAR($E130), 1+3*INT((MONTH($E130)-1)/3), 1),AH$8,"m")/3)+1)&lt;=INT(($H130*(INT(DATEDIF(DATE(YEAR($E130), 1+3*INT((MONTH($E130)-1)/3), 1),DATE(YEAR($F130), 1+3*INT((MONTH($F130)-1)/3), 1),"m")/3)+1))),2,IF(AND((INT(DATEDIF(DATE(YEAR($E130), 1+3*INT((MONTH($E130)-1)/3), 1),AH$8,"m")/3)+1)=INT(($H130*(INT(DATEDIF(DATE(YEAR($E130),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I130" s="19">
        <f>IF(OR($E130="", $F130="", AI$8=""),"",IF(AND(AI$8&lt;=$F130, EDATE(AI$8,3)-1&gt;=$E130),IF((INT(DATEDIF(DATE(YEAR($E130), 1+3*INT((MONTH($E130)-1)/3), 1),AI$8,"m")/3)+1)&lt;=INT(($H130*(INT(DATEDIF(DATE(YEAR($E130), 1+3*INT((MONTH($E130)-1)/3), 1),DATE(YEAR($F130), 1+3*INT((MONTH($F130)-1)/3), 1),"m")/3)+1))),2,IF(AND((INT(DATEDIF(DATE(YEAR($E130), 1+3*INT((MONTH($E130)-1)/3), 1),AI$8,"m")/3)+1)=INT(($H130*(INT(DATEDIF(DATE(YEAR($E130),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  <c r="AJ130" s="19">
        <f>IF(OR($E130="", $F130="", AJ$8=""),"",IF(AND(AJ$8&lt;=$F130, EDATE(AJ$8,3)-1&gt;=$E130),IF((INT(DATEDIF(DATE(YEAR($E130), 1+3*INT((MONTH($E130)-1)/3), 1),AJ$8,"m")/3)+1)&lt;=INT(($H130*(INT(DATEDIF(DATE(YEAR($E130), 1+3*INT((MONTH($E130)-1)/3), 1),DATE(YEAR($F130), 1+3*INT((MONTH($F130)-1)/3), 1),"m")/3)+1))),2,IF(AND((INT(DATEDIF(DATE(YEAR($E130), 1+3*INT((MONTH($E130)-1)/3), 1),AJ$8,"m")/3)+1)=INT(($H130*(INT(DATEDIF(DATE(YEAR($E130), 1+3*INT((MONTH($E130)-1)/3), 1),DATE(YEAR($F130), 1+3*INT((MONTH($F130)-1)/3), 1),"m")/3)+1)))+1,(($H130*(INT(DATEDIF(DATE(YEAR($E130), 1+3*INT((MONTH($E130)-1)/3), 1),DATE(YEAR($F130), 1+3*INT((MONTH($F130)-1)/3), 1),"m")/3)+1))-INT(($H130*(INT(DATEDIF(DATE(YEAR($E130), 1+3*INT((MONTH($E130)-1)/3), 1),DATE(YEAR($F130), 1+3*INT((MONTH($F130)-1)/3), 1),"m")/3)+1)))&gt;0)),3,1)),""))</f>
        <v/>
      </c>
    </row>
    <row r="131">
      <c r="A131" s="14">
        <f>IF(Datos!A126="","",Datos!A126)</f>
        <v/>
      </c>
      <c r="B131" s="15">
        <f>IF(Datos!B126="","",Datos!B126)</f>
        <v/>
      </c>
      <c r="C131" s="15">
        <f>IF(Datos!C126="","",Datos!C126)</f>
        <v/>
      </c>
      <c r="D131" s="15">
        <f>IF(Datos!D126="","",Datos!D126)</f>
        <v/>
      </c>
      <c r="E131" s="16">
        <f>IF(Datos!E126="","",Datos!E126)</f>
        <v/>
      </c>
      <c r="F131" s="16">
        <f>IF(Datos!F126="","",Datos!F126)</f>
        <v/>
      </c>
      <c r="G131" s="17">
        <f>IF(Datos!G126="","",Datos!G126)</f>
        <v/>
      </c>
      <c r="H131" s="18">
        <f>IF(Datos!H126="","",Datos!H126)</f>
        <v/>
      </c>
      <c r="I131" s="14">
        <f>IF(Datos!I126="","",Datos!I126)</f>
        <v/>
      </c>
      <c r="J131" s="14">
        <f>IF(Datos!J126="","",Datos!J126)</f>
        <v/>
      </c>
      <c r="K131" s="14">
        <f>IF(Datos!L126="","",Datos!L126)</f>
        <v/>
      </c>
      <c r="L131" s="15">
        <f>IF(Datos!N126="","",Datos!N126)</f>
        <v/>
      </c>
      <c r="M131" s="19">
        <f>IF(OR($E131="", $F131="", M$8=""),"",IF(AND(M$8&lt;=$F131, EDATE(M$8,3)-1&gt;=$E131),IF((INT(DATEDIF(DATE(YEAR($E131), 1+3*INT((MONTH($E131)-1)/3), 1),M$8,"m")/3)+1)&lt;=INT(($H131*(INT(DATEDIF(DATE(YEAR($E131), 1+3*INT((MONTH($E131)-1)/3), 1),DATE(YEAR($F131), 1+3*INT((MONTH($F131)-1)/3), 1),"m")/3)+1))),2,IF(AND((INT(DATEDIF(DATE(YEAR($E131), 1+3*INT((MONTH($E131)-1)/3), 1),M$8,"m")/3)+1)=INT(($H131*(INT(DATEDIF(DATE(YEAR($E131),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N131" s="19">
        <f>IF(OR($E131="", $F131="", N$8=""),"",IF(AND(N$8&lt;=$F131, EDATE(N$8,3)-1&gt;=$E131),IF((INT(DATEDIF(DATE(YEAR($E131), 1+3*INT((MONTH($E131)-1)/3), 1),N$8,"m")/3)+1)&lt;=INT(($H131*(INT(DATEDIF(DATE(YEAR($E131), 1+3*INT((MONTH($E131)-1)/3), 1),DATE(YEAR($F131), 1+3*INT((MONTH($F131)-1)/3), 1),"m")/3)+1))),2,IF(AND((INT(DATEDIF(DATE(YEAR($E131), 1+3*INT((MONTH($E131)-1)/3), 1),N$8,"m")/3)+1)=INT(($H131*(INT(DATEDIF(DATE(YEAR($E131),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O131" s="19">
        <f>IF(OR($E131="", $F131="", O$8=""),"",IF(AND(O$8&lt;=$F131, EDATE(O$8,3)-1&gt;=$E131),IF((INT(DATEDIF(DATE(YEAR($E131), 1+3*INT((MONTH($E131)-1)/3), 1),O$8,"m")/3)+1)&lt;=INT(($H131*(INT(DATEDIF(DATE(YEAR($E131), 1+3*INT((MONTH($E131)-1)/3), 1),DATE(YEAR($F131), 1+3*INT((MONTH($F131)-1)/3), 1),"m")/3)+1))),2,IF(AND((INT(DATEDIF(DATE(YEAR($E131), 1+3*INT((MONTH($E131)-1)/3), 1),O$8,"m")/3)+1)=INT(($H131*(INT(DATEDIF(DATE(YEAR($E131),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P131" s="19">
        <f>IF(OR($E131="", $F131="", P$8=""),"",IF(AND(P$8&lt;=$F131, EDATE(P$8,3)-1&gt;=$E131),IF((INT(DATEDIF(DATE(YEAR($E131), 1+3*INT((MONTH($E131)-1)/3), 1),P$8,"m")/3)+1)&lt;=INT(($H131*(INT(DATEDIF(DATE(YEAR($E131), 1+3*INT((MONTH($E131)-1)/3), 1),DATE(YEAR($F131), 1+3*INT((MONTH($F131)-1)/3), 1),"m")/3)+1))),2,IF(AND((INT(DATEDIF(DATE(YEAR($E131), 1+3*INT((MONTH($E131)-1)/3), 1),P$8,"m")/3)+1)=INT(($H131*(INT(DATEDIF(DATE(YEAR($E131),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Q131" s="19">
        <f>IF(OR($E131="", $F131="", Q$8=""),"",IF(AND(Q$8&lt;=$F131, EDATE(Q$8,3)-1&gt;=$E131),IF((INT(DATEDIF(DATE(YEAR($E131), 1+3*INT((MONTH($E131)-1)/3), 1),Q$8,"m")/3)+1)&lt;=INT(($H131*(INT(DATEDIF(DATE(YEAR($E131), 1+3*INT((MONTH($E131)-1)/3), 1),DATE(YEAR($F131), 1+3*INT((MONTH($F131)-1)/3), 1),"m")/3)+1))),2,IF(AND((INT(DATEDIF(DATE(YEAR($E131), 1+3*INT((MONTH($E131)-1)/3), 1),Q$8,"m")/3)+1)=INT(($H131*(INT(DATEDIF(DATE(YEAR($E131),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R131" s="19">
        <f>IF(OR($E131="", $F131="", R$8=""),"",IF(AND(R$8&lt;=$F131, EDATE(R$8,3)-1&gt;=$E131),IF((INT(DATEDIF(DATE(YEAR($E131), 1+3*INT((MONTH($E131)-1)/3), 1),R$8,"m")/3)+1)&lt;=INT(($H131*(INT(DATEDIF(DATE(YEAR($E131), 1+3*INT((MONTH($E131)-1)/3), 1),DATE(YEAR($F131), 1+3*INT((MONTH($F131)-1)/3), 1),"m")/3)+1))),2,IF(AND((INT(DATEDIF(DATE(YEAR($E131), 1+3*INT((MONTH($E131)-1)/3), 1),R$8,"m")/3)+1)=INT(($H131*(INT(DATEDIF(DATE(YEAR($E131),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S131" s="19">
        <f>IF(OR($E131="", $F131="", S$8=""),"",IF(AND(S$8&lt;=$F131, EDATE(S$8,3)-1&gt;=$E131),IF((INT(DATEDIF(DATE(YEAR($E131), 1+3*INT((MONTH($E131)-1)/3), 1),S$8,"m")/3)+1)&lt;=INT(($H131*(INT(DATEDIF(DATE(YEAR($E131), 1+3*INT((MONTH($E131)-1)/3), 1),DATE(YEAR($F131), 1+3*INT((MONTH($F131)-1)/3), 1),"m")/3)+1))),2,IF(AND((INT(DATEDIF(DATE(YEAR($E131), 1+3*INT((MONTH($E131)-1)/3), 1),S$8,"m")/3)+1)=INT(($H131*(INT(DATEDIF(DATE(YEAR($E131),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T131" s="19">
        <f>IF(OR($E131="", $F131="", T$8=""),"",IF(AND(T$8&lt;=$F131, EDATE(T$8,3)-1&gt;=$E131),IF((INT(DATEDIF(DATE(YEAR($E131), 1+3*INT((MONTH($E131)-1)/3), 1),T$8,"m")/3)+1)&lt;=INT(($H131*(INT(DATEDIF(DATE(YEAR($E131), 1+3*INT((MONTH($E131)-1)/3), 1),DATE(YEAR($F131), 1+3*INT((MONTH($F131)-1)/3), 1),"m")/3)+1))),2,IF(AND((INT(DATEDIF(DATE(YEAR($E131), 1+3*INT((MONTH($E131)-1)/3), 1),T$8,"m")/3)+1)=INT(($H131*(INT(DATEDIF(DATE(YEAR($E131),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U131" s="19">
        <f>IF(OR($E131="", $F131="", U$8=""),"",IF(AND(U$8&lt;=$F131, EDATE(U$8,3)-1&gt;=$E131),IF((INT(DATEDIF(DATE(YEAR($E131), 1+3*INT((MONTH($E131)-1)/3), 1),U$8,"m")/3)+1)&lt;=INT(($H131*(INT(DATEDIF(DATE(YEAR($E131), 1+3*INT((MONTH($E131)-1)/3), 1),DATE(YEAR($F131), 1+3*INT((MONTH($F131)-1)/3), 1),"m")/3)+1))),2,IF(AND((INT(DATEDIF(DATE(YEAR($E131), 1+3*INT((MONTH($E131)-1)/3), 1),U$8,"m")/3)+1)=INT(($H131*(INT(DATEDIF(DATE(YEAR($E131),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V131" s="19">
        <f>IF(OR($E131="", $F131="", V$8=""),"",IF(AND(V$8&lt;=$F131, EDATE(V$8,3)-1&gt;=$E131),IF((INT(DATEDIF(DATE(YEAR($E131), 1+3*INT((MONTH($E131)-1)/3), 1),V$8,"m")/3)+1)&lt;=INT(($H131*(INT(DATEDIF(DATE(YEAR($E131), 1+3*INT((MONTH($E131)-1)/3), 1),DATE(YEAR($F131), 1+3*INT((MONTH($F131)-1)/3), 1),"m")/3)+1))),2,IF(AND((INT(DATEDIF(DATE(YEAR($E131), 1+3*INT((MONTH($E131)-1)/3), 1),V$8,"m")/3)+1)=INT(($H131*(INT(DATEDIF(DATE(YEAR($E131),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W131" s="19">
        <f>IF(OR($E131="", $F131="", W$8=""),"",IF(AND(W$8&lt;=$F131, EDATE(W$8,3)-1&gt;=$E131),IF((INT(DATEDIF(DATE(YEAR($E131), 1+3*INT((MONTH($E131)-1)/3), 1),W$8,"m")/3)+1)&lt;=INT(($H131*(INT(DATEDIF(DATE(YEAR($E131), 1+3*INT((MONTH($E131)-1)/3), 1),DATE(YEAR($F131), 1+3*INT((MONTH($F131)-1)/3), 1),"m")/3)+1))),2,IF(AND((INT(DATEDIF(DATE(YEAR($E131), 1+3*INT((MONTH($E131)-1)/3), 1),W$8,"m")/3)+1)=INT(($H131*(INT(DATEDIF(DATE(YEAR($E131),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X131" s="19">
        <f>IF(OR($E131="", $F131="", X$8=""),"",IF(AND(X$8&lt;=$F131, EDATE(X$8,3)-1&gt;=$E131),IF((INT(DATEDIF(DATE(YEAR($E131), 1+3*INT((MONTH($E131)-1)/3), 1),X$8,"m")/3)+1)&lt;=INT(($H131*(INT(DATEDIF(DATE(YEAR($E131), 1+3*INT((MONTH($E131)-1)/3), 1),DATE(YEAR($F131), 1+3*INT((MONTH($F131)-1)/3), 1),"m")/3)+1))),2,IF(AND((INT(DATEDIF(DATE(YEAR($E131), 1+3*INT((MONTH($E131)-1)/3), 1),X$8,"m")/3)+1)=INT(($H131*(INT(DATEDIF(DATE(YEAR($E131),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Y131" s="19">
        <f>IF(OR($E131="", $F131="", Y$8=""),"",IF(AND(Y$8&lt;=$F131, EDATE(Y$8,3)-1&gt;=$E131),IF((INT(DATEDIF(DATE(YEAR($E131), 1+3*INT((MONTH($E131)-1)/3), 1),Y$8,"m")/3)+1)&lt;=INT(($H131*(INT(DATEDIF(DATE(YEAR($E131), 1+3*INT((MONTH($E131)-1)/3), 1),DATE(YEAR($F131), 1+3*INT((MONTH($F131)-1)/3), 1),"m")/3)+1))),2,IF(AND((INT(DATEDIF(DATE(YEAR($E131), 1+3*INT((MONTH($E131)-1)/3), 1),Y$8,"m")/3)+1)=INT(($H131*(INT(DATEDIF(DATE(YEAR($E131),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Z131" s="19">
        <f>IF(OR($E131="", $F131="", Z$8=""),"",IF(AND(Z$8&lt;=$F131, EDATE(Z$8,3)-1&gt;=$E131),IF((INT(DATEDIF(DATE(YEAR($E131), 1+3*INT((MONTH($E131)-1)/3), 1),Z$8,"m")/3)+1)&lt;=INT(($H131*(INT(DATEDIF(DATE(YEAR($E131), 1+3*INT((MONTH($E131)-1)/3), 1),DATE(YEAR($F131), 1+3*INT((MONTH($F131)-1)/3), 1),"m")/3)+1))),2,IF(AND((INT(DATEDIF(DATE(YEAR($E131), 1+3*INT((MONTH($E131)-1)/3), 1),Z$8,"m")/3)+1)=INT(($H131*(INT(DATEDIF(DATE(YEAR($E131),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A131" s="19">
        <f>IF(OR($E131="", $F131="", AA$8=""),"",IF(AND(AA$8&lt;=$F131, EDATE(AA$8,3)-1&gt;=$E131),IF((INT(DATEDIF(DATE(YEAR($E131), 1+3*INT((MONTH($E131)-1)/3), 1),AA$8,"m")/3)+1)&lt;=INT(($H131*(INT(DATEDIF(DATE(YEAR($E131), 1+3*INT((MONTH($E131)-1)/3), 1),DATE(YEAR($F131), 1+3*INT((MONTH($F131)-1)/3), 1),"m")/3)+1))),2,IF(AND((INT(DATEDIF(DATE(YEAR($E131), 1+3*INT((MONTH($E131)-1)/3), 1),AA$8,"m")/3)+1)=INT(($H131*(INT(DATEDIF(DATE(YEAR($E131),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B131" s="19">
        <f>IF(OR($E131="", $F131="", AB$8=""),"",IF(AND(AB$8&lt;=$F131, EDATE(AB$8,3)-1&gt;=$E131),IF((INT(DATEDIF(DATE(YEAR($E131), 1+3*INT((MONTH($E131)-1)/3), 1),AB$8,"m")/3)+1)&lt;=INT(($H131*(INT(DATEDIF(DATE(YEAR($E131), 1+3*INT((MONTH($E131)-1)/3), 1),DATE(YEAR($F131), 1+3*INT((MONTH($F131)-1)/3), 1),"m")/3)+1))),2,IF(AND((INT(DATEDIF(DATE(YEAR($E131), 1+3*INT((MONTH($E131)-1)/3), 1),AB$8,"m")/3)+1)=INT(($H131*(INT(DATEDIF(DATE(YEAR($E131),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C131" s="19">
        <f>IF(OR($E131="", $F131="", AC$8=""),"",IF(AND(AC$8&lt;=$F131, EDATE(AC$8,3)-1&gt;=$E131),IF((INT(DATEDIF(DATE(YEAR($E131), 1+3*INT((MONTH($E131)-1)/3), 1),AC$8,"m")/3)+1)&lt;=INT(($H131*(INT(DATEDIF(DATE(YEAR($E131), 1+3*INT((MONTH($E131)-1)/3), 1),DATE(YEAR($F131), 1+3*INT((MONTH($F131)-1)/3), 1),"m")/3)+1))),2,IF(AND((INT(DATEDIF(DATE(YEAR($E131), 1+3*INT((MONTH($E131)-1)/3), 1),AC$8,"m")/3)+1)=INT(($H131*(INT(DATEDIF(DATE(YEAR($E131),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D131" s="19">
        <f>IF(OR($E131="", $F131="", AD$8=""),"",IF(AND(AD$8&lt;=$F131, EDATE(AD$8,3)-1&gt;=$E131),IF((INT(DATEDIF(DATE(YEAR($E131), 1+3*INT((MONTH($E131)-1)/3), 1),AD$8,"m")/3)+1)&lt;=INT(($H131*(INT(DATEDIF(DATE(YEAR($E131), 1+3*INT((MONTH($E131)-1)/3), 1),DATE(YEAR($F131), 1+3*INT((MONTH($F131)-1)/3), 1),"m")/3)+1))),2,IF(AND((INT(DATEDIF(DATE(YEAR($E131), 1+3*INT((MONTH($E131)-1)/3), 1),AD$8,"m")/3)+1)=INT(($H131*(INT(DATEDIF(DATE(YEAR($E131),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E131" s="19">
        <f>IF(OR($E131="", $F131="", AE$8=""),"",IF(AND(AE$8&lt;=$F131, EDATE(AE$8,3)-1&gt;=$E131),IF((INT(DATEDIF(DATE(YEAR($E131), 1+3*INT((MONTH($E131)-1)/3), 1),AE$8,"m")/3)+1)&lt;=INT(($H131*(INT(DATEDIF(DATE(YEAR($E131), 1+3*INT((MONTH($E131)-1)/3), 1),DATE(YEAR($F131), 1+3*INT((MONTH($F131)-1)/3), 1),"m")/3)+1))),2,IF(AND((INT(DATEDIF(DATE(YEAR($E131), 1+3*INT((MONTH($E131)-1)/3), 1),AE$8,"m")/3)+1)=INT(($H131*(INT(DATEDIF(DATE(YEAR($E131),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F131" s="19">
        <f>IF(OR($E131="", $F131="", AF$8=""),"",IF(AND(AF$8&lt;=$F131, EDATE(AF$8,3)-1&gt;=$E131),IF((INT(DATEDIF(DATE(YEAR($E131), 1+3*INT((MONTH($E131)-1)/3), 1),AF$8,"m")/3)+1)&lt;=INT(($H131*(INT(DATEDIF(DATE(YEAR($E131), 1+3*INT((MONTH($E131)-1)/3), 1),DATE(YEAR($F131), 1+3*INT((MONTH($F131)-1)/3), 1),"m")/3)+1))),2,IF(AND((INT(DATEDIF(DATE(YEAR($E131), 1+3*INT((MONTH($E131)-1)/3), 1),AF$8,"m")/3)+1)=INT(($H131*(INT(DATEDIF(DATE(YEAR($E131),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G131" s="19">
        <f>IF(OR($E131="", $F131="", AG$8=""),"",IF(AND(AG$8&lt;=$F131, EDATE(AG$8,3)-1&gt;=$E131),IF((INT(DATEDIF(DATE(YEAR($E131), 1+3*INT((MONTH($E131)-1)/3), 1),AG$8,"m")/3)+1)&lt;=INT(($H131*(INT(DATEDIF(DATE(YEAR($E131), 1+3*INT((MONTH($E131)-1)/3), 1),DATE(YEAR($F131), 1+3*INT((MONTH($F131)-1)/3), 1),"m")/3)+1))),2,IF(AND((INT(DATEDIF(DATE(YEAR($E131), 1+3*INT((MONTH($E131)-1)/3), 1),AG$8,"m")/3)+1)=INT(($H131*(INT(DATEDIF(DATE(YEAR($E131),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H131" s="19">
        <f>IF(OR($E131="", $F131="", AH$8=""),"",IF(AND(AH$8&lt;=$F131, EDATE(AH$8,3)-1&gt;=$E131),IF((INT(DATEDIF(DATE(YEAR($E131), 1+3*INT((MONTH($E131)-1)/3), 1),AH$8,"m")/3)+1)&lt;=INT(($H131*(INT(DATEDIF(DATE(YEAR($E131), 1+3*INT((MONTH($E131)-1)/3), 1),DATE(YEAR($F131), 1+3*INT((MONTH($F131)-1)/3), 1),"m")/3)+1))),2,IF(AND((INT(DATEDIF(DATE(YEAR($E131), 1+3*INT((MONTH($E131)-1)/3), 1),AH$8,"m")/3)+1)=INT(($H131*(INT(DATEDIF(DATE(YEAR($E131),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I131" s="19">
        <f>IF(OR($E131="", $F131="", AI$8=""),"",IF(AND(AI$8&lt;=$F131, EDATE(AI$8,3)-1&gt;=$E131),IF((INT(DATEDIF(DATE(YEAR($E131), 1+3*INT((MONTH($E131)-1)/3), 1),AI$8,"m")/3)+1)&lt;=INT(($H131*(INT(DATEDIF(DATE(YEAR($E131), 1+3*INT((MONTH($E131)-1)/3), 1),DATE(YEAR($F131), 1+3*INT((MONTH($F131)-1)/3), 1),"m")/3)+1))),2,IF(AND((INT(DATEDIF(DATE(YEAR($E131), 1+3*INT((MONTH($E131)-1)/3), 1),AI$8,"m")/3)+1)=INT(($H131*(INT(DATEDIF(DATE(YEAR($E131),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  <c r="AJ131" s="19">
        <f>IF(OR($E131="", $F131="", AJ$8=""),"",IF(AND(AJ$8&lt;=$F131, EDATE(AJ$8,3)-1&gt;=$E131),IF((INT(DATEDIF(DATE(YEAR($E131), 1+3*INT((MONTH($E131)-1)/3), 1),AJ$8,"m")/3)+1)&lt;=INT(($H131*(INT(DATEDIF(DATE(YEAR($E131), 1+3*INT((MONTH($E131)-1)/3), 1),DATE(YEAR($F131), 1+3*INT((MONTH($F131)-1)/3), 1),"m")/3)+1))),2,IF(AND((INT(DATEDIF(DATE(YEAR($E131), 1+3*INT((MONTH($E131)-1)/3), 1),AJ$8,"m")/3)+1)=INT(($H131*(INT(DATEDIF(DATE(YEAR($E131), 1+3*INT((MONTH($E131)-1)/3), 1),DATE(YEAR($F131), 1+3*INT((MONTH($F131)-1)/3), 1),"m")/3)+1)))+1,(($H131*(INT(DATEDIF(DATE(YEAR($E131), 1+3*INT((MONTH($E131)-1)/3), 1),DATE(YEAR($F131), 1+3*INT((MONTH($F131)-1)/3), 1),"m")/3)+1))-INT(($H131*(INT(DATEDIF(DATE(YEAR($E131), 1+3*INT((MONTH($E131)-1)/3), 1),DATE(YEAR($F131), 1+3*INT((MONTH($F131)-1)/3), 1),"m")/3)+1)))&gt;0)),3,1)),""))</f>
        <v/>
      </c>
    </row>
    <row r="132">
      <c r="A132" s="14">
        <f>IF(Datos!A127="","",Datos!A127)</f>
        <v/>
      </c>
      <c r="B132" s="15">
        <f>IF(Datos!B127="","",Datos!B127)</f>
        <v/>
      </c>
      <c r="C132" s="15">
        <f>IF(Datos!C127="","",Datos!C127)</f>
        <v/>
      </c>
      <c r="D132" s="15">
        <f>IF(Datos!D127="","",Datos!D127)</f>
        <v/>
      </c>
      <c r="E132" s="16">
        <f>IF(Datos!E127="","",Datos!E127)</f>
        <v/>
      </c>
      <c r="F132" s="16">
        <f>IF(Datos!F127="","",Datos!F127)</f>
        <v/>
      </c>
      <c r="G132" s="17">
        <f>IF(Datos!G127="","",Datos!G127)</f>
        <v/>
      </c>
      <c r="H132" s="18">
        <f>IF(Datos!H127="","",Datos!H127)</f>
        <v/>
      </c>
      <c r="I132" s="14">
        <f>IF(Datos!I127="","",Datos!I127)</f>
        <v/>
      </c>
      <c r="J132" s="14">
        <f>IF(Datos!J127="","",Datos!J127)</f>
        <v/>
      </c>
      <c r="K132" s="14">
        <f>IF(Datos!L127="","",Datos!L127)</f>
        <v/>
      </c>
      <c r="L132" s="15">
        <f>IF(Datos!N127="","",Datos!N127)</f>
        <v/>
      </c>
      <c r="M132" s="19">
        <f>IF(OR($E132="", $F132="", M$8=""),"",IF(AND(M$8&lt;=$F132, EDATE(M$8,3)-1&gt;=$E132),IF((INT(DATEDIF(DATE(YEAR($E132), 1+3*INT((MONTH($E132)-1)/3), 1),M$8,"m")/3)+1)&lt;=INT(($H132*(INT(DATEDIF(DATE(YEAR($E132), 1+3*INT((MONTH($E132)-1)/3), 1),DATE(YEAR($F132), 1+3*INT((MONTH($F132)-1)/3), 1),"m")/3)+1))),2,IF(AND((INT(DATEDIF(DATE(YEAR($E132), 1+3*INT((MONTH($E132)-1)/3), 1),M$8,"m")/3)+1)=INT(($H132*(INT(DATEDIF(DATE(YEAR($E132),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N132" s="19">
        <f>IF(OR($E132="", $F132="", N$8=""),"",IF(AND(N$8&lt;=$F132, EDATE(N$8,3)-1&gt;=$E132),IF((INT(DATEDIF(DATE(YEAR($E132), 1+3*INT((MONTH($E132)-1)/3), 1),N$8,"m")/3)+1)&lt;=INT(($H132*(INT(DATEDIF(DATE(YEAR($E132), 1+3*INT((MONTH($E132)-1)/3), 1),DATE(YEAR($F132), 1+3*INT((MONTH($F132)-1)/3), 1),"m")/3)+1))),2,IF(AND((INT(DATEDIF(DATE(YEAR($E132), 1+3*INT((MONTH($E132)-1)/3), 1),N$8,"m")/3)+1)=INT(($H132*(INT(DATEDIF(DATE(YEAR($E132),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O132" s="19">
        <f>IF(OR($E132="", $F132="", O$8=""),"",IF(AND(O$8&lt;=$F132, EDATE(O$8,3)-1&gt;=$E132),IF((INT(DATEDIF(DATE(YEAR($E132), 1+3*INT((MONTH($E132)-1)/3), 1),O$8,"m")/3)+1)&lt;=INT(($H132*(INT(DATEDIF(DATE(YEAR($E132), 1+3*INT((MONTH($E132)-1)/3), 1),DATE(YEAR($F132), 1+3*INT((MONTH($F132)-1)/3), 1),"m")/3)+1))),2,IF(AND((INT(DATEDIF(DATE(YEAR($E132), 1+3*INT((MONTH($E132)-1)/3), 1),O$8,"m")/3)+1)=INT(($H132*(INT(DATEDIF(DATE(YEAR($E132),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P132" s="19">
        <f>IF(OR($E132="", $F132="", P$8=""),"",IF(AND(P$8&lt;=$F132, EDATE(P$8,3)-1&gt;=$E132),IF((INT(DATEDIF(DATE(YEAR($E132), 1+3*INT((MONTH($E132)-1)/3), 1),P$8,"m")/3)+1)&lt;=INT(($H132*(INT(DATEDIF(DATE(YEAR($E132), 1+3*INT((MONTH($E132)-1)/3), 1),DATE(YEAR($F132), 1+3*INT((MONTH($F132)-1)/3), 1),"m")/3)+1))),2,IF(AND((INT(DATEDIF(DATE(YEAR($E132), 1+3*INT((MONTH($E132)-1)/3), 1),P$8,"m")/3)+1)=INT(($H132*(INT(DATEDIF(DATE(YEAR($E132),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Q132" s="19">
        <f>IF(OR($E132="", $F132="", Q$8=""),"",IF(AND(Q$8&lt;=$F132, EDATE(Q$8,3)-1&gt;=$E132),IF((INT(DATEDIF(DATE(YEAR($E132), 1+3*INT((MONTH($E132)-1)/3), 1),Q$8,"m")/3)+1)&lt;=INT(($H132*(INT(DATEDIF(DATE(YEAR($E132), 1+3*INT((MONTH($E132)-1)/3), 1),DATE(YEAR($F132), 1+3*INT((MONTH($F132)-1)/3), 1),"m")/3)+1))),2,IF(AND((INT(DATEDIF(DATE(YEAR($E132), 1+3*INT((MONTH($E132)-1)/3), 1),Q$8,"m")/3)+1)=INT(($H132*(INT(DATEDIF(DATE(YEAR($E132),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R132" s="19">
        <f>IF(OR($E132="", $F132="", R$8=""),"",IF(AND(R$8&lt;=$F132, EDATE(R$8,3)-1&gt;=$E132),IF((INT(DATEDIF(DATE(YEAR($E132), 1+3*INT((MONTH($E132)-1)/3), 1),R$8,"m")/3)+1)&lt;=INT(($H132*(INT(DATEDIF(DATE(YEAR($E132), 1+3*INT((MONTH($E132)-1)/3), 1),DATE(YEAR($F132), 1+3*INT((MONTH($F132)-1)/3), 1),"m")/3)+1))),2,IF(AND((INT(DATEDIF(DATE(YEAR($E132), 1+3*INT((MONTH($E132)-1)/3), 1),R$8,"m")/3)+1)=INT(($H132*(INT(DATEDIF(DATE(YEAR($E132),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S132" s="19">
        <f>IF(OR($E132="", $F132="", S$8=""),"",IF(AND(S$8&lt;=$F132, EDATE(S$8,3)-1&gt;=$E132),IF((INT(DATEDIF(DATE(YEAR($E132), 1+3*INT((MONTH($E132)-1)/3), 1),S$8,"m")/3)+1)&lt;=INT(($H132*(INT(DATEDIF(DATE(YEAR($E132), 1+3*INT((MONTH($E132)-1)/3), 1),DATE(YEAR($F132), 1+3*INT((MONTH($F132)-1)/3), 1),"m")/3)+1))),2,IF(AND((INT(DATEDIF(DATE(YEAR($E132), 1+3*INT((MONTH($E132)-1)/3), 1),S$8,"m")/3)+1)=INT(($H132*(INT(DATEDIF(DATE(YEAR($E132),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T132" s="19">
        <f>IF(OR($E132="", $F132="", T$8=""),"",IF(AND(T$8&lt;=$F132, EDATE(T$8,3)-1&gt;=$E132),IF((INT(DATEDIF(DATE(YEAR($E132), 1+3*INT((MONTH($E132)-1)/3), 1),T$8,"m")/3)+1)&lt;=INT(($H132*(INT(DATEDIF(DATE(YEAR($E132), 1+3*INT((MONTH($E132)-1)/3), 1),DATE(YEAR($F132), 1+3*INT((MONTH($F132)-1)/3), 1),"m")/3)+1))),2,IF(AND((INT(DATEDIF(DATE(YEAR($E132), 1+3*INT((MONTH($E132)-1)/3), 1),T$8,"m")/3)+1)=INT(($H132*(INT(DATEDIF(DATE(YEAR($E132),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U132" s="19">
        <f>IF(OR($E132="", $F132="", U$8=""),"",IF(AND(U$8&lt;=$F132, EDATE(U$8,3)-1&gt;=$E132),IF((INT(DATEDIF(DATE(YEAR($E132), 1+3*INT((MONTH($E132)-1)/3), 1),U$8,"m")/3)+1)&lt;=INT(($H132*(INT(DATEDIF(DATE(YEAR($E132), 1+3*INT((MONTH($E132)-1)/3), 1),DATE(YEAR($F132), 1+3*INT((MONTH($F132)-1)/3), 1),"m")/3)+1))),2,IF(AND((INT(DATEDIF(DATE(YEAR($E132), 1+3*INT((MONTH($E132)-1)/3), 1),U$8,"m")/3)+1)=INT(($H132*(INT(DATEDIF(DATE(YEAR($E132),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V132" s="19">
        <f>IF(OR($E132="", $F132="", V$8=""),"",IF(AND(V$8&lt;=$F132, EDATE(V$8,3)-1&gt;=$E132),IF((INT(DATEDIF(DATE(YEAR($E132), 1+3*INT((MONTH($E132)-1)/3), 1),V$8,"m")/3)+1)&lt;=INT(($H132*(INT(DATEDIF(DATE(YEAR($E132), 1+3*INT((MONTH($E132)-1)/3), 1),DATE(YEAR($F132), 1+3*INT((MONTH($F132)-1)/3), 1),"m")/3)+1))),2,IF(AND((INT(DATEDIF(DATE(YEAR($E132), 1+3*INT((MONTH($E132)-1)/3), 1),V$8,"m")/3)+1)=INT(($H132*(INT(DATEDIF(DATE(YEAR($E132),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W132" s="19">
        <f>IF(OR($E132="", $F132="", W$8=""),"",IF(AND(W$8&lt;=$F132, EDATE(W$8,3)-1&gt;=$E132),IF((INT(DATEDIF(DATE(YEAR($E132), 1+3*INT((MONTH($E132)-1)/3), 1),W$8,"m")/3)+1)&lt;=INT(($H132*(INT(DATEDIF(DATE(YEAR($E132), 1+3*INT((MONTH($E132)-1)/3), 1),DATE(YEAR($F132), 1+3*INT((MONTH($F132)-1)/3), 1),"m")/3)+1))),2,IF(AND((INT(DATEDIF(DATE(YEAR($E132), 1+3*INT((MONTH($E132)-1)/3), 1),W$8,"m")/3)+1)=INT(($H132*(INT(DATEDIF(DATE(YEAR($E132),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X132" s="19">
        <f>IF(OR($E132="", $F132="", X$8=""),"",IF(AND(X$8&lt;=$F132, EDATE(X$8,3)-1&gt;=$E132),IF((INT(DATEDIF(DATE(YEAR($E132), 1+3*INT((MONTH($E132)-1)/3), 1),X$8,"m")/3)+1)&lt;=INT(($H132*(INT(DATEDIF(DATE(YEAR($E132), 1+3*INT((MONTH($E132)-1)/3), 1),DATE(YEAR($F132), 1+3*INT((MONTH($F132)-1)/3), 1),"m")/3)+1))),2,IF(AND((INT(DATEDIF(DATE(YEAR($E132), 1+3*INT((MONTH($E132)-1)/3), 1),X$8,"m")/3)+1)=INT(($H132*(INT(DATEDIF(DATE(YEAR($E132),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Y132" s="19">
        <f>IF(OR($E132="", $F132="", Y$8=""),"",IF(AND(Y$8&lt;=$F132, EDATE(Y$8,3)-1&gt;=$E132),IF((INT(DATEDIF(DATE(YEAR($E132), 1+3*INT((MONTH($E132)-1)/3), 1),Y$8,"m")/3)+1)&lt;=INT(($H132*(INT(DATEDIF(DATE(YEAR($E132), 1+3*INT((MONTH($E132)-1)/3), 1),DATE(YEAR($F132), 1+3*INT((MONTH($F132)-1)/3), 1),"m")/3)+1))),2,IF(AND((INT(DATEDIF(DATE(YEAR($E132), 1+3*INT((MONTH($E132)-1)/3), 1),Y$8,"m")/3)+1)=INT(($H132*(INT(DATEDIF(DATE(YEAR($E132),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Z132" s="19">
        <f>IF(OR($E132="", $F132="", Z$8=""),"",IF(AND(Z$8&lt;=$F132, EDATE(Z$8,3)-1&gt;=$E132),IF((INT(DATEDIF(DATE(YEAR($E132), 1+3*INT((MONTH($E132)-1)/3), 1),Z$8,"m")/3)+1)&lt;=INT(($H132*(INT(DATEDIF(DATE(YEAR($E132), 1+3*INT((MONTH($E132)-1)/3), 1),DATE(YEAR($F132), 1+3*INT((MONTH($F132)-1)/3), 1),"m")/3)+1))),2,IF(AND((INT(DATEDIF(DATE(YEAR($E132), 1+3*INT((MONTH($E132)-1)/3), 1),Z$8,"m")/3)+1)=INT(($H132*(INT(DATEDIF(DATE(YEAR($E132),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A132" s="19">
        <f>IF(OR($E132="", $F132="", AA$8=""),"",IF(AND(AA$8&lt;=$F132, EDATE(AA$8,3)-1&gt;=$E132),IF((INT(DATEDIF(DATE(YEAR($E132), 1+3*INT((MONTH($E132)-1)/3), 1),AA$8,"m")/3)+1)&lt;=INT(($H132*(INT(DATEDIF(DATE(YEAR($E132), 1+3*INT((MONTH($E132)-1)/3), 1),DATE(YEAR($F132), 1+3*INT((MONTH($F132)-1)/3), 1),"m")/3)+1))),2,IF(AND((INT(DATEDIF(DATE(YEAR($E132), 1+3*INT((MONTH($E132)-1)/3), 1),AA$8,"m")/3)+1)=INT(($H132*(INT(DATEDIF(DATE(YEAR($E132),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B132" s="19">
        <f>IF(OR($E132="", $F132="", AB$8=""),"",IF(AND(AB$8&lt;=$F132, EDATE(AB$8,3)-1&gt;=$E132),IF((INT(DATEDIF(DATE(YEAR($E132), 1+3*INT((MONTH($E132)-1)/3), 1),AB$8,"m")/3)+1)&lt;=INT(($H132*(INT(DATEDIF(DATE(YEAR($E132), 1+3*INT((MONTH($E132)-1)/3), 1),DATE(YEAR($F132), 1+3*INT((MONTH($F132)-1)/3), 1),"m")/3)+1))),2,IF(AND((INT(DATEDIF(DATE(YEAR($E132), 1+3*INT((MONTH($E132)-1)/3), 1),AB$8,"m")/3)+1)=INT(($H132*(INT(DATEDIF(DATE(YEAR($E132),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C132" s="19">
        <f>IF(OR($E132="", $F132="", AC$8=""),"",IF(AND(AC$8&lt;=$F132, EDATE(AC$8,3)-1&gt;=$E132),IF((INT(DATEDIF(DATE(YEAR($E132), 1+3*INT((MONTH($E132)-1)/3), 1),AC$8,"m")/3)+1)&lt;=INT(($H132*(INT(DATEDIF(DATE(YEAR($E132), 1+3*INT((MONTH($E132)-1)/3), 1),DATE(YEAR($F132), 1+3*INT((MONTH($F132)-1)/3), 1),"m")/3)+1))),2,IF(AND((INT(DATEDIF(DATE(YEAR($E132), 1+3*INT((MONTH($E132)-1)/3), 1),AC$8,"m")/3)+1)=INT(($H132*(INT(DATEDIF(DATE(YEAR($E132),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D132" s="19">
        <f>IF(OR($E132="", $F132="", AD$8=""),"",IF(AND(AD$8&lt;=$F132, EDATE(AD$8,3)-1&gt;=$E132),IF((INT(DATEDIF(DATE(YEAR($E132), 1+3*INT((MONTH($E132)-1)/3), 1),AD$8,"m")/3)+1)&lt;=INT(($H132*(INT(DATEDIF(DATE(YEAR($E132), 1+3*INT((MONTH($E132)-1)/3), 1),DATE(YEAR($F132), 1+3*INT((MONTH($F132)-1)/3), 1),"m")/3)+1))),2,IF(AND((INT(DATEDIF(DATE(YEAR($E132), 1+3*INT((MONTH($E132)-1)/3), 1),AD$8,"m")/3)+1)=INT(($H132*(INT(DATEDIF(DATE(YEAR($E132),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E132" s="19">
        <f>IF(OR($E132="", $F132="", AE$8=""),"",IF(AND(AE$8&lt;=$F132, EDATE(AE$8,3)-1&gt;=$E132),IF((INT(DATEDIF(DATE(YEAR($E132), 1+3*INT((MONTH($E132)-1)/3), 1),AE$8,"m")/3)+1)&lt;=INT(($H132*(INT(DATEDIF(DATE(YEAR($E132), 1+3*INT((MONTH($E132)-1)/3), 1),DATE(YEAR($F132), 1+3*INT((MONTH($F132)-1)/3), 1),"m")/3)+1))),2,IF(AND((INT(DATEDIF(DATE(YEAR($E132), 1+3*INT((MONTH($E132)-1)/3), 1),AE$8,"m")/3)+1)=INT(($H132*(INT(DATEDIF(DATE(YEAR($E132),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F132" s="19">
        <f>IF(OR($E132="", $F132="", AF$8=""),"",IF(AND(AF$8&lt;=$F132, EDATE(AF$8,3)-1&gt;=$E132),IF((INT(DATEDIF(DATE(YEAR($E132), 1+3*INT((MONTH($E132)-1)/3), 1),AF$8,"m")/3)+1)&lt;=INT(($H132*(INT(DATEDIF(DATE(YEAR($E132), 1+3*INT((MONTH($E132)-1)/3), 1),DATE(YEAR($F132), 1+3*INT((MONTH($F132)-1)/3), 1),"m")/3)+1))),2,IF(AND((INT(DATEDIF(DATE(YEAR($E132), 1+3*INT((MONTH($E132)-1)/3), 1),AF$8,"m")/3)+1)=INT(($H132*(INT(DATEDIF(DATE(YEAR($E132),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G132" s="19">
        <f>IF(OR($E132="", $F132="", AG$8=""),"",IF(AND(AG$8&lt;=$F132, EDATE(AG$8,3)-1&gt;=$E132),IF((INT(DATEDIF(DATE(YEAR($E132), 1+3*INT((MONTH($E132)-1)/3), 1),AG$8,"m")/3)+1)&lt;=INT(($H132*(INT(DATEDIF(DATE(YEAR($E132), 1+3*INT((MONTH($E132)-1)/3), 1),DATE(YEAR($F132), 1+3*INT((MONTH($F132)-1)/3), 1),"m")/3)+1))),2,IF(AND((INT(DATEDIF(DATE(YEAR($E132), 1+3*INT((MONTH($E132)-1)/3), 1),AG$8,"m")/3)+1)=INT(($H132*(INT(DATEDIF(DATE(YEAR($E132),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H132" s="19">
        <f>IF(OR($E132="", $F132="", AH$8=""),"",IF(AND(AH$8&lt;=$F132, EDATE(AH$8,3)-1&gt;=$E132),IF((INT(DATEDIF(DATE(YEAR($E132), 1+3*INT((MONTH($E132)-1)/3), 1),AH$8,"m")/3)+1)&lt;=INT(($H132*(INT(DATEDIF(DATE(YEAR($E132), 1+3*INT((MONTH($E132)-1)/3), 1),DATE(YEAR($F132), 1+3*INT((MONTH($F132)-1)/3), 1),"m")/3)+1))),2,IF(AND((INT(DATEDIF(DATE(YEAR($E132), 1+3*INT((MONTH($E132)-1)/3), 1),AH$8,"m")/3)+1)=INT(($H132*(INT(DATEDIF(DATE(YEAR($E132),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I132" s="19">
        <f>IF(OR($E132="", $F132="", AI$8=""),"",IF(AND(AI$8&lt;=$F132, EDATE(AI$8,3)-1&gt;=$E132),IF((INT(DATEDIF(DATE(YEAR($E132), 1+3*INT((MONTH($E132)-1)/3), 1),AI$8,"m")/3)+1)&lt;=INT(($H132*(INT(DATEDIF(DATE(YEAR($E132), 1+3*INT((MONTH($E132)-1)/3), 1),DATE(YEAR($F132), 1+3*INT((MONTH($F132)-1)/3), 1),"m")/3)+1))),2,IF(AND((INT(DATEDIF(DATE(YEAR($E132), 1+3*INT((MONTH($E132)-1)/3), 1),AI$8,"m")/3)+1)=INT(($H132*(INT(DATEDIF(DATE(YEAR($E132),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  <c r="AJ132" s="19">
        <f>IF(OR($E132="", $F132="", AJ$8=""),"",IF(AND(AJ$8&lt;=$F132, EDATE(AJ$8,3)-1&gt;=$E132),IF((INT(DATEDIF(DATE(YEAR($E132), 1+3*INT((MONTH($E132)-1)/3), 1),AJ$8,"m")/3)+1)&lt;=INT(($H132*(INT(DATEDIF(DATE(YEAR($E132), 1+3*INT((MONTH($E132)-1)/3), 1),DATE(YEAR($F132), 1+3*INT((MONTH($F132)-1)/3), 1),"m")/3)+1))),2,IF(AND((INT(DATEDIF(DATE(YEAR($E132), 1+3*INT((MONTH($E132)-1)/3), 1),AJ$8,"m")/3)+1)=INT(($H132*(INT(DATEDIF(DATE(YEAR($E132), 1+3*INT((MONTH($E132)-1)/3), 1),DATE(YEAR($F132), 1+3*INT((MONTH($F132)-1)/3), 1),"m")/3)+1)))+1,(($H132*(INT(DATEDIF(DATE(YEAR($E132), 1+3*INT((MONTH($E132)-1)/3), 1),DATE(YEAR($F132), 1+3*INT((MONTH($F132)-1)/3), 1),"m")/3)+1))-INT(($H132*(INT(DATEDIF(DATE(YEAR($E132), 1+3*INT((MONTH($E132)-1)/3), 1),DATE(YEAR($F132), 1+3*INT((MONTH($F132)-1)/3), 1),"m")/3)+1)))&gt;0)),3,1)),""))</f>
        <v/>
      </c>
    </row>
    <row r="133">
      <c r="A133" s="14">
        <f>IF(Datos!A128="","",Datos!A128)</f>
        <v/>
      </c>
      <c r="B133" s="15">
        <f>IF(Datos!B128="","",Datos!B128)</f>
        <v/>
      </c>
      <c r="C133" s="15">
        <f>IF(Datos!C128="","",Datos!C128)</f>
        <v/>
      </c>
      <c r="D133" s="15">
        <f>IF(Datos!D128="","",Datos!D128)</f>
        <v/>
      </c>
      <c r="E133" s="16">
        <f>IF(Datos!E128="","",Datos!E128)</f>
        <v/>
      </c>
      <c r="F133" s="16">
        <f>IF(Datos!F128="","",Datos!F128)</f>
        <v/>
      </c>
      <c r="G133" s="17">
        <f>IF(Datos!G128="","",Datos!G128)</f>
        <v/>
      </c>
      <c r="H133" s="18">
        <f>IF(Datos!H128="","",Datos!H128)</f>
        <v/>
      </c>
      <c r="I133" s="14">
        <f>IF(Datos!I128="","",Datos!I128)</f>
        <v/>
      </c>
      <c r="J133" s="14">
        <f>IF(Datos!J128="","",Datos!J128)</f>
        <v/>
      </c>
      <c r="K133" s="14">
        <f>IF(Datos!L128="","",Datos!L128)</f>
        <v/>
      </c>
      <c r="L133" s="15">
        <f>IF(Datos!N128="","",Datos!N128)</f>
        <v/>
      </c>
      <c r="M133" s="19">
        <f>IF(OR($E133="", $F133="", M$8=""),"",IF(AND(M$8&lt;=$F133, EDATE(M$8,3)-1&gt;=$E133),IF((INT(DATEDIF(DATE(YEAR($E133), 1+3*INT((MONTH($E133)-1)/3), 1),M$8,"m")/3)+1)&lt;=INT(($H133*(INT(DATEDIF(DATE(YEAR($E133), 1+3*INT((MONTH($E133)-1)/3), 1),DATE(YEAR($F133), 1+3*INT((MONTH($F133)-1)/3), 1),"m")/3)+1))),2,IF(AND((INT(DATEDIF(DATE(YEAR($E133), 1+3*INT((MONTH($E133)-1)/3), 1),M$8,"m")/3)+1)=INT(($H133*(INT(DATEDIF(DATE(YEAR($E133),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N133" s="19">
        <f>IF(OR($E133="", $F133="", N$8=""),"",IF(AND(N$8&lt;=$F133, EDATE(N$8,3)-1&gt;=$E133),IF((INT(DATEDIF(DATE(YEAR($E133), 1+3*INT((MONTH($E133)-1)/3), 1),N$8,"m")/3)+1)&lt;=INT(($H133*(INT(DATEDIF(DATE(YEAR($E133), 1+3*INT((MONTH($E133)-1)/3), 1),DATE(YEAR($F133), 1+3*INT((MONTH($F133)-1)/3), 1),"m")/3)+1))),2,IF(AND((INT(DATEDIF(DATE(YEAR($E133), 1+3*INT((MONTH($E133)-1)/3), 1),N$8,"m")/3)+1)=INT(($H133*(INT(DATEDIF(DATE(YEAR($E133),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O133" s="19">
        <f>IF(OR($E133="", $F133="", O$8=""),"",IF(AND(O$8&lt;=$F133, EDATE(O$8,3)-1&gt;=$E133),IF((INT(DATEDIF(DATE(YEAR($E133), 1+3*INT((MONTH($E133)-1)/3), 1),O$8,"m")/3)+1)&lt;=INT(($H133*(INT(DATEDIF(DATE(YEAR($E133), 1+3*INT((MONTH($E133)-1)/3), 1),DATE(YEAR($F133), 1+3*INT((MONTH($F133)-1)/3), 1),"m")/3)+1))),2,IF(AND((INT(DATEDIF(DATE(YEAR($E133), 1+3*INT((MONTH($E133)-1)/3), 1),O$8,"m")/3)+1)=INT(($H133*(INT(DATEDIF(DATE(YEAR($E133),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P133" s="19">
        <f>IF(OR($E133="", $F133="", P$8=""),"",IF(AND(P$8&lt;=$F133, EDATE(P$8,3)-1&gt;=$E133),IF((INT(DATEDIF(DATE(YEAR($E133), 1+3*INT((MONTH($E133)-1)/3), 1),P$8,"m")/3)+1)&lt;=INT(($H133*(INT(DATEDIF(DATE(YEAR($E133), 1+3*INT((MONTH($E133)-1)/3), 1),DATE(YEAR($F133), 1+3*INT((MONTH($F133)-1)/3), 1),"m")/3)+1))),2,IF(AND((INT(DATEDIF(DATE(YEAR($E133), 1+3*INT((MONTH($E133)-1)/3), 1),P$8,"m")/3)+1)=INT(($H133*(INT(DATEDIF(DATE(YEAR($E133),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Q133" s="19">
        <f>IF(OR($E133="", $F133="", Q$8=""),"",IF(AND(Q$8&lt;=$F133, EDATE(Q$8,3)-1&gt;=$E133),IF((INT(DATEDIF(DATE(YEAR($E133), 1+3*INT((MONTH($E133)-1)/3), 1),Q$8,"m")/3)+1)&lt;=INT(($H133*(INT(DATEDIF(DATE(YEAR($E133), 1+3*INT((MONTH($E133)-1)/3), 1),DATE(YEAR($F133), 1+3*INT((MONTH($F133)-1)/3), 1),"m")/3)+1))),2,IF(AND((INT(DATEDIF(DATE(YEAR($E133), 1+3*INT((MONTH($E133)-1)/3), 1),Q$8,"m")/3)+1)=INT(($H133*(INT(DATEDIF(DATE(YEAR($E133),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R133" s="19">
        <f>IF(OR($E133="", $F133="", R$8=""),"",IF(AND(R$8&lt;=$F133, EDATE(R$8,3)-1&gt;=$E133),IF((INT(DATEDIF(DATE(YEAR($E133), 1+3*INT((MONTH($E133)-1)/3), 1),R$8,"m")/3)+1)&lt;=INT(($H133*(INT(DATEDIF(DATE(YEAR($E133), 1+3*INT((MONTH($E133)-1)/3), 1),DATE(YEAR($F133), 1+3*INT((MONTH($F133)-1)/3), 1),"m")/3)+1))),2,IF(AND((INT(DATEDIF(DATE(YEAR($E133), 1+3*INT((MONTH($E133)-1)/3), 1),R$8,"m")/3)+1)=INT(($H133*(INT(DATEDIF(DATE(YEAR($E133),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S133" s="19">
        <f>IF(OR($E133="", $F133="", S$8=""),"",IF(AND(S$8&lt;=$F133, EDATE(S$8,3)-1&gt;=$E133),IF((INT(DATEDIF(DATE(YEAR($E133), 1+3*INT((MONTH($E133)-1)/3), 1),S$8,"m")/3)+1)&lt;=INT(($H133*(INT(DATEDIF(DATE(YEAR($E133), 1+3*INT((MONTH($E133)-1)/3), 1),DATE(YEAR($F133), 1+3*INT((MONTH($F133)-1)/3), 1),"m")/3)+1))),2,IF(AND((INT(DATEDIF(DATE(YEAR($E133), 1+3*INT((MONTH($E133)-1)/3), 1),S$8,"m")/3)+1)=INT(($H133*(INT(DATEDIF(DATE(YEAR($E133),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T133" s="19">
        <f>IF(OR($E133="", $F133="", T$8=""),"",IF(AND(T$8&lt;=$F133, EDATE(T$8,3)-1&gt;=$E133),IF((INT(DATEDIF(DATE(YEAR($E133), 1+3*INT((MONTH($E133)-1)/3), 1),T$8,"m")/3)+1)&lt;=INT(($H133*(INT(DATEDIF(DATE(YEAR($E133), 1+3*INT((MONTH($E133)-1)/3), 1),DATE(YEAR($F133), 1+3*INT((MONTH($F133)-1)/3), 1),"m")/3)+1))),2,IF(AND((INT(DATEDIF(DATE(YEAR($E133), 1+3*INT((MONTH($E133)-1)/3), 1),T$8,"m")/3)+1)=INT(($H133*(INT(DATEDIF(DATE(YEAR($E133),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U133" s="19">
        <f>IF(OR($E133="", $F133="", U$8=""),"",IF(AND(U$8&lt;=$F133, EDATE(U$8,3)-1&gt;=$E133),IF((INT(DATEDIF(DATE(YEAR($E133), 1+3*INT((MONTH($E133)-1)/3), 1),U$8,"m")/3)+1)&lt;=INT(($H133*(INT(DATEDIF(DATE(YEAR($E133), 1+3*INT((MONTH($E133)-1)/3), 1),DATE(YEAR($F133), 1+3*INT((MONTH($F133)-1)/3), 1),"m")/3)+1))),2,IF(AND((INT(DATEDIF(DATE(YEAR($E133), 1+3*INT((MONTH($E133)-1)/3), 1),U$8,"m")/3)+1)=INT(($H133*(INT(DATEDIF(DATE(YEAR($E133),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V133" s="19">
        <f>IF(OR($E133="", $F133="", V$8=""),"",IF(AND(V$8&lt;=$F133, EDATE(V$8,3)-1&gt;=$E133),IF((INT(DATEDIF(DATE(YEAR($E133), 1+3*INT((MONTH($E133)-1)/3), 1),V$8,"m")/3)+1)&lt;=INT(($H133*(INT(DATEDIF(DATE(YEAR($E133), 1+3*INT((MONTH($E133)-1)/3), 1),DATE(YEAR($F133), 1+3*INT((MONTH($F133)-1)/3), 1),"m")/3)+1))),2,IF(AND((INT(DATEDIF(DATE(YEAR($E133), 1+3*INT((MONTH($E133)-1)/3), 1),V$8,"m")/3)+1)=INT(($H133*(INT(DATEDIF(DATE(YEAR($E133),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W133" s="19">
        <f>IF(OR($E133="", $F133="", W$8=""),"",IF(AND(W$8&lt;=$F133, EDATE(W$8,3)-1&gt;=$E133),IF((INT(DATEDIF(DATE(YEAR($E133), 1+3*INT((MONTH($E133)-1)/3), 1),W$8,"m")/3)+1)&lt;=INT(($H133*(INT(DATEDIF(DATE(YEAR($E133), 1+3*INT((MONTH($E133)-1)/3), 1),DATE(YEAR($F133), 1+3*INT((MONTH($F133)-1)/3), 1),"m")/3)+1))),2,IF(AND((INT(DATEDIF(DATE(YEAR($E133), 1+3*INT((MONTH($E133)-1)/3), 1),W$8,"m")/3)+1)=INT(($H133*(INT(DATEDIF(DATE(YEAR($E133),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X133" s="19">
        <f>IF(OR($E133="", $F133="", X$8=""),"",IF(AND(X$8&lt;=$F133, EDATE(X$8,3)-1&gt;=$E133),IF((INT(DATEDIF(DATE(YEAR($E133), 1+3*INT((MONTH($E133)-1)/3), 1),X$8,"m")/3)+1)&lt;=INT(($H133*(INT(DATEDIF(DATE(YEAR($E133), 1+3*INT((MONTH($E133)-1)/3), 1),DATE(YEAR($F133), 1+3*INT((MONTH($F133)-1)/3), 1),"m")/3)+1))),2,IF(AND((INT(DATEDIF(DATE(YEAR($E133), 1+3*INT((MONTH($E133)-1)/3), 1),X$8,"m")/3)+1)=INT(($H133*(INT(DATEDIF(DATE(YEAR($E133),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Y133" s="19">
        <f>IF(OR($E133="", $F133="", Y$8=""),"",IF(AND(Y$8&lt;=$F133, EDATE(Y$8,3)-1&gt;=$E133),IF((INT(DATEDIF(DATE(YEAR($E133), 1+3*INT((MONTH($E133)-1)/3), 1),Y$8,"m")/3)+1)&lt;=INT(($H133*(INT(DATEDIF(DATE(YEAR($E133), 1+3*INT((MONTH($E133)-1)/3), 1),DATE(YEAR($F133), 1+3*INT((MONTH($F133)-1)/3), 1),"m")/3)+1))),2,IF(AND((INT(DATEDIF(DATE(YEAR($E133), 1+3*INT((MONTH($E133)-1)/3), 1),Y$8,"m")/3)+1)=INT(($H133*(INT(DATEDIF(DATE(YEAR($E133),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Z133" s="19">
        <f>IF(OR($E133="", $F133="", Z$8=""),"",IF(AND(Z$8&lt;=$F133, EDATE(Z$8,3)-1&gt;=$E133),IF((INT(DATEDIF(DATE(YEAR($E133), 1+3*INT((MONTH($E133)-1)/3), 1),Z$8,"m")/3)+1)&lt;=INT(($H133*(INT(DATEDIF(DATE(YEAR($E133), 1+3*INT((MONTH($E133)-1)/3), 1),DATE(YEAR($F133), 1+3*INT((MONTH($F133)-1)/3), 1),"m")/3)+1))),2,IF(AND((INT(DATEDIF(DATE(YEAR($E133), 1+3*INT((MONTH($E133)-1)/3), 1),Z$8,"m")/3)+1)=INT(($H133*(INT(DATEDIF(DATE(YEAR($E133),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A133" s="19">
        <f>IF(OR($E133="", $F133="", AA$8=""),"",IF(AND(AA$8&lt;=$F133, EDATE(AA$8,3)-1&gt;=$E133),IF((INT(DATEDIF(DATE(YEAR($E133), 1+3*INT((MONTH($E133)-1)/3), 1),AA$8,"m")/3)+1)&lt;=INT(($H133*(INT(DATEDIF(DATE(YEAR($E133), 1+3*INT((MONTH($E133)-1)/3), 1),DATE(YEAR($F133), 1+3*INT((MONTH($F133)-1)/3), 1),"m")/3)+1))),2,IF(AND((INT(DATEDIF(DATE(YEAR($E133), 1+3*INT((MONTH($E133)-1)/3), 1),AA$8,"m")/3)+1)=INT(($H133*(INT(DATEDIF(DATE(YEAR($E133),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B133" s="19">
        <f>IF(OR($E133="", $F133="", AB$8=""),"",IF(AND(AB$8&lt;=$F133, EDATE(AB$8,3)-1&gt;=$E133),IF((INT(DATEDIF(DATE(YEAR($E133), 1+3*INT((MONTH($E133)-1)/3), 1),AB$8,"m")/3)+1)&lt;=INT(($H133*(INT(DATEDIF(DATE(YEAR($E133), 1+3*INT((MONTH($E133)-1)/3), 1),DATE(YEAR($F133), 1+3*INT((MONTH($F133)-1)/3), 1),"m")/3)+1))),2,IF(AND((INT(DATEDIF(DATE(YEAR($E133), 1+3*INT((MONTH($E133)-1)/3), 1),AB$8,"m")/3)+1)=INT(($H133*(INT(DATEDIF(DATE(YEAR($E133),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C133" s="19">
        <f>IF(OR($E133="", $F133="", AC$8=""),"",IF(AND(AC$8&lt;=$F133, EDATE(AC$8,3)-1&gt;=$E133),IF((INT(DATEDIF(DATE(YEAR($E133), 1+3*INT((MONTH($E133)-1)/3), 1),AC$8,"m")/3)+1)&lt;=INT(($H133*(INT(DATEDIF(DATE(YEAR($E133), 1+3*INT((MONTH($E133)-1)/3), 1),DATE(YEAR($F133), 1+3*INT((MONTH($F133)-1)/3), 1),"m")/3)+1))),2,IF(AND((INT(DATEDIF(DATE(YEAR($E133), 1+3*INT((MONTH($E133)-1)/3), 1),AC$8,"m")/3)+1)=INT(($H133*(INT(DATEDIF(DATE(YEAR($E133),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D133" s="19">
        <f>IF(OR($E133="", $F133="", AD$8=""),"",IF(AND(AD$8&lt;=$F133, EDATE(AD$8,3)-1&gt;=$E133),IF((INT(DATEDIF(DATE(YEAR($E133), 1+3*INT((MONTH($E133)-1)/3), 1),AD$8,"m")/3)+1)&lt;=INT(($H133*(INT(DATEDIF(DATE(YEAR($E133), 1+3*INT((MONTH($E133)-1)/3), 1),DATE(YEAR($F133), 1+3*INT((MONTH($F133)-1)/3), 1),"m")/3)+1))),2,IF(AND((INT(DATEDIF(DATE(YEAR($E133), 1+3*INT((MONTH($E133)-1)/3), 1),AD$8,"m")/3)+1)=INT(($H133*(INT(DATEDIF(DATE(YEAR($E133),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E133" s="19">
        <f>IF(OR($E133="", $F133="", AE$8=""),"",IF(AND(AE$8&lt;=$F133, EDATE(AE$8,3)-1&gt;=$E133),IF((INT(DATEDIF(DATE(YEAR($E133), 1+3*INT((MONTH($E133)-1)/3), 1),AE$8,"m")/3)+1)&lt;=INT(($H133*(INT(DATEDIF(DATE(YEAR($E133), 1+3*INT((MONTH($E133)-1)/3), 1),DATE(YEAR($F133), 1+3*INT((MONTH($F133)-1)/3), 1),"m")/3)+1))),2,IF(AND((INT(DATEDIF(DATE(YEAR($E133), 1+3*INT((MONTH($E133)-1)/3), 1),AE$8,"m")/3)+1)=INT(($H133*(INT(DATEDIF(DATE(YEAR($E133),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F133" s="19">
        <f>IF(OR($E133="", $F133="", AF$8=""),"",IF(AND(AF$8&lt;=$F133, EDATE(AF$8,3)-1&gt;=$E133),IF((INT(DATEDIF(DATE(YEAR($E133), 1+3*INT((MONTH($E133)-1)/3), 1),AF$8,"m")/3)+1)&lt;=INT(($H133*(INT(DATEDIF(DATE(YEAR($E133), 1+3*INT((MONTH($E133)-1)/3), 1),DATE(YEAR($F133), 1+3*INT((MONTH($F133)-1)/3), 1),"m")/3)+1))),2,IF(AND((INT(DATEDIF(DATE(YEAR($E133), 1+3*INT((MONTH($E133)-1)/3), 1),AF$8,"m")/3)+1)=INT(($H133*(INT(DATEDIF(DATE(YEAR($E133),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G133" s="19">
        <f>IF(OR($E133="", $F133="", AG$8=""),"",IF(AND(AG$8&lt;=$F133, EDATE(AG$8,3)-1&gt;=$E133),IF((INT(DATEDIF(DATE(YEAR($E133), 1+3*INT((MONTH($E133)-1)/3), 1),AG$8,"m")/3)+1)&lt;=INT(($H133*(INT(DATEDIF(DATE(YEAR($E133), 1+3*INT((MONTH($E133)-1)/3), 1),DATE(YEAR($F133), 1+3*INT((MONTH($F133)-1)/3), 1),"m")/3)+1))),2,IF(AND((INT(DATEDIF(DATE(YEAR($E133), 1+3*INT((MONTH($E133)-1)/3), 1),AG$8,"m")/3)+1)=INT(($H133*(INT(DATEDIF(DATE(YEAR($E133),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H133" s="19">
        <f>IF(OR($E133="", $F133="", AH$8=""),"",IF(AND(AH$8&lt;=$F133, EDATE(AH$8,3)-1&gt;=$E133),IF((INT(DATEDIF(DATE(YEAR($E133), 1+3*INT((MONTH($E133)-1)/3), 1),AH$8,"m")/3)+1)&lt;=INT(($H133*(INT(DATEDIF(DATE(YEAR($E133), 1+3*INT((MONTH($E133)-1)/3), 1),DATE(YEAR($F133), 1+3*INT((MONTH($F133)-1)/3), 1),"m")/3)+1))),2,IF(AND((INT(DATEDIF(DATE(YEAR($E133), 1+3*INT((MONTH($E133)-1)/3), 1),AH$8,"m")/3)+1)=INT(($H133*(INT(DATEDIF(DATE(YEAR($E133),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I133" s="19">
        <f>IF(OR($E133="", $F133="", AI$8=""),"",IF(AND(AI$8&lt;=$F133, EDATE(AI$8,3)-1&gt;=$E133),IF((INT(DATEDIF(DATE(YEAR($E133), 1+3*INT((MONTH($E133)-1)/3), 1),AI$8,"m")/3)+1)&lt;=INT(($H133*(INT(DATEDIF(DATE(YEAR($E133), 1+3*INT((MONTH($E133)-1)/3), 1),DATE(YEAR($F133), 1+3*INT((MONTH($F133)-1)/3), 1),"m")/3)+1))),2,IF(AND((INT(DATEDIF(DATE(YEAR($E133), 1+3*INT((MONTH($E133)-1)/3), 1),AI$8,"m")/3)+1)=INT(($H133*(INT(DATEDIF(DATE(YEAR($E133),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  <c r="AJ133" s="19">
        <f>IF(OR($E133="", $F133="", AJ$8=""),"",IF(AND(AJ$8&lt;=$F133, EDATE(AJ$8,3)-1&gt;=$E133),IF((INT(DATEDIF(DATE(YEAR($E133), 1+3*INT((MONTH($E133)-1)/3), 1),AJ$8,"m")/3)+1)&lt;=INT(($H133*(INT(DATEDIF(DATE(YEAR($E133), 1+3*INT((MONTH($E133)-1)/3), 1),DATE(YEAR($F133), 1+3*INT((MONTH($F133)-1)/3), 1),"m")/3)+1))),2,IF(AND((INT(DATEDIF(DATE(YEAR($E133), 1+3*INT((MONTH($E133)-1)/3), 1),AJ$8,"m")/3)+1)=INT(($H133*(INT(DATEDIF(DATE(YEAR($E133), 1+3*INT((MONTH($E133)-1)/3), 1),DATE(YEAR($F133), 1+3*INT((MONTH($F133)-1)/3), 1),"m")/3)+1)))+1,(($H133*(INT(DATEDIF(DATE(YEAR($E133), 1+3*INT((MONTH($E133)-1)/3), 1),DATE(YEAR($F133), 1+3*INT((MONTH($F133)-1)/3), 1),"m")/3)+1))-INT(($H133*(INT(DATEDIF(DATE(YEAR($E133), 1+3*INT((MONTH($E133)-1)/3), 1),DATE(YEAR($F133), 1+3*INT((MONTH($F133)-1)/3), 1),"m")/3)+1)))&gt;0)),3,1)),""))</f>
        <v/>
      </c>
    </row>
    <row r="134">
      <c r="A134" s="14">
        <f>IF(Datos!A129="","",Datos!A129)</f>
        <v/>
      </c>
      <c r="B134" s="15">
        <f>IF(Datos!B129="","",Datos!B129)</f>
        <v/>
      </c>
      <c r="C134" s="15">
        <f>IF(Datos!C129="","",Datos!C129)</f>
        <v/>
      </c>
      <c r="D134" s="15">
        <f>IF(Datos!D129="","",Datos!D129)</f>
        <v/>
      </c>
      <c r="E134" s="16">
        <f>IF(Datos!E129="","",Datos!E129)</f>
        <v/>
      </c>
      <c r="F134" s="16">
        <f>IF(Datos!F129="","",Datos!F129)</f>
        <v/>
      </c>
      <c r="G134" s="17">
        <f>IF(Datos!G129="","",Datos!G129)</f>
        <v/>
      </c>
      <c r="H134" s="18">
        <f>IF(Datos!H129="","",Datos!H129)</f>
        <v/>
      </c>
      <c r="I134" s="14">
        <f>IF(Datos!I129="","",Datos!I129)</f>
        <v/>
      </c>
      <c r="J134" s="14">
        <f>IF(Datos!J129="","",Datos!J129)</f>
        <v/>
      </c>
      <c r="K134" s="14">
        <f>IF(Datos!L129="","",Datos!L129)</f>
        <v/>
      </c>
      <c r="L134" s="15">
        <f>IF(Datos!N129="","",Datos!N129)</f>
        <v/>
      </c>
      <c r="M134" s="19">
        <f>IF(OR($E134="", $F134="", M$8=""),"",IF(AND(M$8&lt;=$F134, EDATE(M$8,3)-1&gt;=$E134),IF((INT(DATEDIF(DATE(YEAR($E134), 1+3*INT((MONTH($E134)-1)/3), 1),M$8,"m")/3)+1)&lt;=INT(($H134*(INT(DATEDIF(DATE(YEAR($E134), 1+3*INT((MONTH($E134)-1)/3), 1),DATE(YEAR($F134), 1+3*INT((MONTH($F134)-1)/3), 1),"m")/3)+1))),2,IF(AND((INT(DATEDIF(DATE(YEAR($E134), 1+3*INT((MONTH($E134)-1)/3), 1),M$8,"m")/3)+1)=INT(($H134*(INT(DATEDIF(DATE(YEAR($E134),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N134" s="19">
        <f>IF(OR($E134="", $F134="", N$8=""),"",IF(AND(N$8&lt;=$F134, EDATE(N$8,3)-1&gt;=$E134),IF((INT(DATEDIF(DATE(YEAR($E134), 1+3*INT((MONTH($E134)-1)/3), 1),N$8,"m")/3)+1)&lt;=INT(($H134*(INT(DATEDIF(DATE(YEAR($E134), 1+3*INT((MONTH($E134)-1)/3), 1),DATE(YEAR($F134), 1+3*INT((MONTH($F134)-1)/3), 1),"m")/3)+1))),2,IF(AND((INT(DATEDIF(DATE(YEAR($E134), 1+3*INT((MONTH($E134)-1)/3), 1),N$8,"m")/3)+1)=INT(($H134*(INT(DATEDIF(DATE(YEAR($E134),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O134" s="19">
        <f>IF(OR($E134="", $F134="", O$8=""),"",IF(AND(O$8&lt;=$F134, EDATE(O$8,3)-1&gt;=$E134),IF((INT(DATEDIF(DATE(YEAR($E134), 1+3*INT((MONTH($E134)-1)/3), 1),O$8,"m")/3)+1)&lt;=INT(($H134*(INT(DATEDIF(DATE(YEAR($E134), 1+3*INT((MONTH($E134)-1)/3), 1),DATE(YEAR($F134), 1+3*INT((MONTH($F134)-1)/3), 1),"m")/3)+1))),2,IF(AND((INT(DATEDIF(DATE(YEAR($E134), 1+3*INT((MONTH($E134)-1)/3), 1),O$8,"m")/3)+1)=INT(($H134*(INT(DATEDIF(DATE(YEAR($E134),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P134" s="19">
        <f>IF(OR($E134="", $F134="", P$8=""),"",IF(AND(P$8&lt;=$F134, EDATE(P$8,3)-1&gt;=$E134),IF((INT(DATEDIF(DATE(YEAR($E134), 1+3*INT((MONTH($E134)-1)/3), 1),P$8,"m")/3)+1)&lt;=INT(($H134*(INT(DATEDIF(DATE(YEAR($E134), 1+3*INT((MONTH($E134)-1)/3), 1),DATE(YEAR($F134), 1+3*INT((MONTH($F134)-1)/3), 1),"m")/3)+1))),2,IF(AND((INT(DATEDIF(DATE(YEAR($E134), 1+3*INT((MONTH($E134)-1)/3), 1),P$8,"m")/3)+1)=INT(($H134*(INT(DATEDIF(DATE(YEAR($E134),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Q134" s="19">
        <f>IF(OR($E134="", $F134="", Q$8=""),"",IF(AND(Q$8&lt;=$F134, EDATE(Q$8,3)-1&gt;=$E134),IF((INT(DATEDIF(DATE(YEAR($E134), 1+3*INT((MONTH($E134)-1)/3), 1),Q$8,"m")/3)+1)&lt;=INT(($H134*(INT(DATEDIF(DATE(YEAR($E134), 1+3*INT((MONTH($E134)-1)/3), 1),DATE(YEAR($F134), 1+3*INT((MONTH($F134)-1)/3), 1),"m")/3)+1))),2,IF(AND((INT(DATEDIF(DATE(YEAR($E134), 1+3*INT((MONTH($E134)-1)/3), 1),Q$8,"m")/3)+1)=INT(($H134*(INT(DATEDIF(DATE(YEAR($E134),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R134" s="19">
        <f>IF(OR($E134="", $F134="", R$8=""),"",IF(AND(R$8&lt;=$F134, EDATE(R$8,3)-1&gt;=$E134),IF((INT(DATEDIF(DATE(YEAR($E134), 1+3*INT((MONTH($E134)-1)/3), 1),R$8,"m")/3)+1)&lt;=INT(($H134*(INT(DATEDIF(DATE(YEAR($E134), 1+3*INT((MONTH($E134)-1)/3), 1),DATE(YEAR($F134), 1+3*INT((MONTH($F134)-1)/3), 1),"m")/3)+1))),2,IF(AND((INT(DATEDIF(DATE(YEAR($E134), 1+3*INT((MONTH($E134)-1)/3), 1),R$8,"m")/3)+1)=INT(($H134*(INT(DATEDIF(DATE(YEAR($E134),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S134" s="19">
        <f>IF(OR($E134="", $F134="", S$8=""),"",IF(AND(S$8&lt;=$F134, EDATE(S$8,3)-1&gt;=$E134),IF((INT(DATEDIF(DATE(YEAR($E134), 1+3*INT((MONTH($E134)-1)/3), 1),S$8,"m")/3)+1)&lt;=INT(($H134*(INT(DATEDIF(DATE(YEAR($E134), 1+3*INT((MONTH($E134)-1)/3), 1),DATE(YEAR($F134), 1+3*INT((MONTH($F134)-1)/3), 1),"m")/3)+1))),2,IF(AND((INT(DATEDIF(DATE(YEAR($E134), 1+3*INT((MONTH($E134)-1)/3), 1),S$8,"m")/3)+1)=INT(($H134*(INT(DATEDIF(DATE(YEAR($E134),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T134" s="19">
        <f>IF(OR($E134="", $F134="", T$8=""),"",IF(AND(T$8&lt;=$F134, EDATE(T$8,3)-1&gt;=$E134),IF((INT(DATEDIF(DATE(YEAR($E134), 1+3*INT((MONTH($E134)-1)/3), 1),T$8,"m")/3)+1)&lt;=INT(($H134*(INT(DATEDIF(DATE(YEAR($E134), 1+3*INT((MONTH($E134)-1)/3), 1),DATE(YEAR($F134), 1+3*INT((MONTH($F134)-1)/3), 1),"m")/3)+1))),2,IF(AND((INT(DATEDIF(DATE(YEAR($E134), 1+3*INT((MONTH($E134)-1)/3), 1),T$8,"m")/3)+1)=INT(($H134*(INT(DATEDIF(DATE(YEAR($E134),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U134" s="19">
        <f>IF(OR($E134="", $F134="", U$8=""),"",IF(AND(U$8&lt;=$F134, EDATE(U$8,3)-1&gt;=$E134),IF((INT(DATEDIF(DATE(YEAR($E134), 1+3*INT((MONTH($E134)-1)/3), 1),U$8,"m")/3)+1)&lt;=INT(($H134*(INT(DATEDIF(DATE(YEAR($E134), 1+3*INT((MONTH($E134)-1)/3), 1),DATE(YEAR($F134), 1+3*INT((MONTH($F134)-1)/3), 1),"m")/3)+1))),2,IF(AND((INT(DATEDIF(DATE(YEAR($E134), 1+3*INT((MONTH($E134)-1)/3), 1),U$8,"m")/3)+1)=INT(($H134*(INT(DATEDIF(DATE(YEAR($E134),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V134" s="19">
        <f>IF(OR($E134="", $F134="", V$8=""),"",IF(AND(V$8&lt;=$F134, EDATE(V$8,3)-1&gt;=$E134),IF((INT(DATEDIF(DATE(YEAR($E134), 1+3*INT((MONTH($E134)-1)/3), 1),V$8,"m")/3)+1)&lt;=INT(($H134*(INT(DATEDIF(DATE(YEAR($E134), 1+3*INT((MONTH($E134)-1)/3), 1),DATE(YEAR($F134), 1+3*INT((MONTH($F134)-1)/3), 1),"m")/3)+1))),2,IF(AND((INT(DATEDIF(DATE(YEAR($E134), 1+3*INT((MONTH($E134)-1)/3), 1),V$8,"m")/3)+1)=INT(($H134*(INT(DATEDIF(DATE(YEAR($E134),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W134" s="19">
        <f>IF(OR($E134="", $F134="", W$8=""),"",IF(AND(W$8&lt;=$F134, EDATE(W$8,3)-1&gt;=$E134),IF((INT(DATEDIF(DATE(YEAR($E134), 1+3*INT((MONTH($E134)-1)/3), 1),W$8,"m")/3)+1)&lt;=INT(($H134*(INT(DATEDIF(DATE(YEAR($E134), 1+3*INT((MONTH($E134)-1)/3), 1),DATE(YEAR($F134), 1+3*INT((MONTH($F134)-1)/3), 1),"m")/3)+1))),2,IF(AND((INT(DATEDIF(DATE(YEAR($E134), 1+3*INT((MONTH($E134)-1)/3), 1),W$8,"m")/3)+1)=INT(($H134*(INT(DATEDIF(DATE(YEAR($E134),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X134" s="19">
        <f>IF(OR($E134="", $F134="", X$8=""),"",IF(AND(X$8&lt;=$F134, EDATE(X$8,3)-1&gt;=$E134),IF((INT(DATEDIF(DATE(YEAR($E134), 1+3*INT((MONTH($E134)-1)/3), 1),X$8,"m")/3)+1)&lt;=INT(($H134*(INT(DATEDIF(DATE(YEAR($E134), 1+3*INT((MONTH($E134)-1)/3), 1),DATE(YEAR($F134), 1+3*INT((MONTH($F134)-1)/3), 1),"m")/3)+1))),2,IF(AND((INT(DATEDIF(DATE(YEAR($E134), 1+3*INT((MONTH($E134)-1)/3), 1),X$8,"m")/3)+1)=INT(($H134*(INT(DATEDIF(DATE(YEAR($E134),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Y134" s="19">
        <f>IF(OR($E134="", $F134="", Y$8=""),"",IF(AND(Y$8&lt;=$F134, EDATE(Y$8,3)-1&gt;=$E134),IF((INT(DATEDIF(DATE(YEAR($E134), 1+3*INT((MONTH($E134)-1)/3), 1),Y$8,"m")/3)+1)&lt;=INT(($H134*(INT(DATEDIF(DATE(YEAR($E134), 1+3*INT((MONTH($E134)-1)/3), 1),DATE(YEAR($F134), 1+3*INT((MONTH($F134)-1)/3), 1),"m")/3)+1))),2,IF(AND((INT(DATEDIF(DATE(YEAR($E134), 1+3*INT((MONTH($E134)-1)/3), 1),Y$8,"m")/3)+1)=INT(($H134*(INT(DATEDIF(DATE(YEAR($E134),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Z134" s="19">
        <f>IF(OR($E134="", $F134="", Z$8=""),"",IF(AND(Z$8&lt;=$F134, EDATE(Z$8,3)-1&gt;=$E134),IF((INT(DATEDIF(DATE(YEAR($E134), 1+3*INT((MONTH($E134)-1)/3), 1),Z$8,"m")/3)+1)&lt;=INT(($H134*(INT(DATEDIF(DATE(YEAR($E134), 1+3*INT((MONTH($E134)-1)/3), 1),DATE(YEAR($F134), 1+3*INT((MONTH($F134)-1)/3), 1),"m")/3)+1))),2,IF(AND((INT(DATEDIF(DATE(YEAR($E134), 1+3*INT((MONTH($E134)-1)/3), 1),Z$8,"m")/3)+1)=INT(($H134*(INT(DATEDIF(DATE(YEAR($E134),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A134" s="19">
        <f>IF(OR($E134="", $F134="", AA$8=""),"",IF(AND(AA$8&lt;=$F134, EDATE(AA$8,3)-1&gt;=$E134),IF((INT(DATEDIF(DATE(YEAR($E134), 1+3*INT((MONTH($E134)-1)/3), 1),AA$8,"m")/3)+1)&lt;=INT(($H134*(INT(DATEDIF(DATE(YEAR($E134), 1+3*INT((MONTH($E134)-1)/3), 1),DATE(YEAR($F134), 1+3*INT((MONTH($F134)-1)/3), 1),"m")/3)+1))),2,IF(AND((INT(DATEDIF(DATE(YEAR($E134), 1+3*INT((MONTH($E134)-1)/3), 1),AA$8,"m")/3)+1)=INT(($H134*(INT(DATEDIF(DATE(YEAR($E134),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B134" s="19">
        <f>IF(OR($E134="", $F134="", AB$8=""),"",IF(AND(AB$8&lt;=$F134, EDATE(AB$8,3)-1&gt;=$E134),IF((INT(DATEDIF(DATE(YEAR($E134), 1+3*INT((MONTH($E134)-1)/3), 1),AB$8,"m")/3)+1)&lt;=INT(($H134*(INT(DATEDIF(DATE(YEAR($E134), 1+3*INT((MONTH($E134)-1)/3), 1),DATE(YEAR($F134), 1+3*INT((MONTH($F134)-1)/3), 1),"m")/3)+1))),2,IF(AND((INT(DATEDIF(DATE(YEAR($E134), 1+3*INT((MONTH($E134)-1)/3), 1),AB$8,"m")/3)+1)=INT(($H134*(INT(DATEDIF(DATE(YEAR($E134),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C134" s="19">
        <f>IF(OR($E134="", $F134="", AC$8=""),"",IF(AND(AC$8&lt;=$F134, EDATE(AC$8,3)-1&gt;=$E134),IF((INT(DATEDIF(DATE(YEAR($E134), 1+3*INT((MONTH($E134)-1)/3), 1),AC$8,"m")/3)+1)&lt;=INT(($H134*(INT(DATEDIF(DATE(YEAR($E134), 1+3*INT((MONTH($E134)-1)/3), 1),DATE(YEAR($F134), 1+3*INT((MONTH($F134)-1)/3), 1),"m")/3)+1))),2,IF(AND((INT(DATEDIF(DATE(YEAR($E134), 1+3*INT((MONTH($E134)-1)/3), 1),AC$8,"m")/3)+1)=INT(($H134*(INT(DATEDIF(DATE(YEAR($E134),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D134" s="19">
        <f>IF(OR($E134="", $F134="", AD$8=""),"",IF(AND(AD$8&lt;=$F134, EDATE(AD$8,3)-1&gt;=$E134),IF((INT(DATEDIF(DATE(YEAR($E134), 1+3*INT((MONTH($E134)-1)/3), 1),AD$8,"m")/3)+1)&lt;=INT(($H134*(INT(DATEDIF(DATE(YEAR($E134), 1+3*INT((MONTH($E134)-1)/3), 1),DATE(YEAR($F134), 1+3*INT((MONTH($F134)-1)/3), 1),"m")/3)+1))),2,IF(AND((INT(DATEDIF(DATE(YEAR($E134), 1+3*INT((MONTH($E134)-1)/3), 1),AD$8,"m")/3)+1)=INT(($H134*(INT(DATEDIF(DATE(YEAR($E134),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E134" s="19">
        <f>IF(OR($E134="", $F134="", AE$8=""),"",IF(AND(AE$8&lt;=$F134, EDATE(AE$8,3)-1&gt;=$E134),IF((INT(DATEDIF(DATE(YEAR($E134), 1+3*INT((MONTH($E134)-1)/3), 1),AE$8,"m")/3)+1)&lt;=INT(($H134*(INT(DATEDIF(DATE(YEAR($E134), 1+3*INT((MONTH($E134)-1)/3), 1),DATE(YEAR($F134), 1+3*INT((MONTH($F134)-1)/3), 1),"m")/3)+1))),2,IF(AND((INT(DATEDIF(DATE(YEAR($E134), 1+3*INT((MONTH($E134)-1)/3), 1),AE$8,"m")/3)+1)=INT(($H134*(INT(DATEDIF(DATE(YEAR($E134),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F134" s="19">
        <f>IF(OR($E134="", $F134="", AF$8=""),"",IF(AND(AF$8&lt;=$F134, EDATE(AF$8,3)-1&gt;=$E134),IF((INT(DATEDIF(DATE(YEAR($E134), 1+3*INT((MONTH($E134)-1)/3), 1),AF$8,"m")/3)+1)&lt;=INT(($H134*(INT(DATEDIF(DATE(YEAR($E134), 1+3*INT((MONTH($E134)-1)/3), 1),DATE(YEAR($F134), 1+3*INT((MONTH($F134)-1)/3), 1),"m")/3)+1))),2,IF(AND((INT(DATEDIF(DATE(YEAR($E134), 1+3*INT((MONTH($E134)-1)/3), 1),AF$8,"m")/3)+1)=INT(($H134*(INT(DATEDIF(DATE(YEAR($E134),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G134" s="19">
        <f>IF(OR($E134="", $F134="", AG$8=""),"",IF(AND(AG$8&lt;=$F134, EDATE(AG$8,3)-1&gt;=$E134),IF((INT(DATEDIF(DATE(YEAR($E134), 1+3*INT((MONTH($E134)-1)/3), 1),AG$8,"m")/3)+1)&lt;=INT(($H134*(INT(DATEDIF(DATE(YEAR($E134), 1+3*INT((MONTH($E134)-1)/3), 1),DATE(YEAR($F134), 1+3*INT((MONTH($F134)-1)/3), 1),"m")/3)+1))),2,IF(AND((INT(DATEDIF(DATE(YEAR($E134), 1+3*INT((MONTH($E134)-1)/3), 1),AG$8,"m")/3)+1)=INT(($H134*(INT(DATEDIF(DATE(YEAR($E134),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H134" s="19">
        <f>IF(OR($E134="", $F134="", AH$8=""),"",IF(AND(AH$8&lt;=$F134, EDATE(AH$8,3)-1&gt;=$E134),IF((INT(DATEDIF(DATE(YEAR($E134), 1+3*INT((MONTH($E134)-1)/3), 1),AH$8,"m")/3)+1)&lt;=INT(($H134*(INT(DATEDIF(DATE(YEAR($E134), 1+3*INT((MONTH($E134)-1)/3), 1),DATE(YEAR($F134), 1+3*INT((MONTH($F134)-1)/3), 1),"m")/3)+1))),2,IF(AND((INT(DATEDIF(DATE(YEAR($E134), 1+3*INT((MONTH($E134)-1)/3), 1),AH$8,"m")/3)+1)=INT(($H134*(INT(DATEDIF(DATE(YEAR($E134),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I134" s="19">
        <f>IF(OR($E134="", $F134="", AI$8=""),"",IF(AND(AI$8&lt;=$F134, EDATE(AI$8,3)-1&gt;=$E134),IF((INT(DATEDIF(DATE(YEAR($E134), 1+3*INT((MONTH($E134)-1)/3), 1),AI$8,"m")/3)+1)&lt;=INT(($H134*(INT(DATEDIF(DATE(YEAR($E134), 1+3*INT((MONTH($E134)-1)/3), 1),DATE(YEAR($F134), 1+3*INT((MONTH($F134)-1)/3), 1),"m")/3)+1))),2,IF(AND((INT(DATEDIF(DATE(YEAR($E134), 1+3*INT((MONTH($E134)-1)/3), 1),AI$8,"m")/3)+1)=INT(($H134*(INT(DATEDIF(DATE(YEAR($E134),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  <c r="AJ134" s="19">
        <f>IF(OR($E134="", $F134="", AJ$8=""),"",IF(AND(AJ$8&lt;=$F134, EDATE(AJ$8,3)-1&gt;=$E134),IF((INT(DATEDIF(DATE(YEAR($E134), 1+3*INT((MONTH($E134)-1)/3), 1),AJ$8,"m")/3)+1)&lt;=INT(($H134*(INT(DATEDIF(DATE(YEAR($E134), 1+3*INT((MONTH($E134)-1)/3), 1),DATE(YEAR($F134), 1+3*INT((MONTH($F134)-1)/3), 1),"m")/3)+1))),2,IF(AND((INT(DATEDIF(DATE(YEAR($E134), 1+3*INT((MONTH($E134)-1)/3), 1),AJ$8,"m")/3)+1)=INT(($H134*(INT(DATEDIF(DATE(YEAR($E134), 1+3*INT((MONTH($E134)-1)/3), 1),DATE(YEAR($F134), 1+3*INT((MONTH($F134)-1)/3), 1),"m")/3)+1)))+1,(($H134*(INT(DATEDIF(DATE(YEAR($E134), 1+3*INT((MONTH($E134)-1)/3), 1),DATE(YEAR($F134), 1+3*INT((MONTH($F134)-1)/3), 1),"m")/3)+1))-INT(($H134*(INT(DATEDIF(DATE(YEAR($E134), 1+3*INT((MONTH($E134)-1)/3), 1),DATE(YEAR($F134), 1+3*INT((MONTH($F134)-1)/3), 1),"m")/3)+1)))&gt;0)),3,1)),""))</f>
        <v/>
      </c>
    </row>
    <row r="135">
      <c r="A135" s="14">
        <f>IF(Datos!A130="","",Datos!A130)</f>
        <v/>
      </c>
      <c r="B135" s="15">
        <f>IF(Datos!B130="","",Datos!B130)</f>
        <v/>
      </c>
      <c r="C135" s="15">
        <f>IF(Datos!C130="","",Datos!C130)</f>
        <v/>
      </c>
      <c r="D135" s="15">
        <f>IF(Datos!D130="","",Datos!D130)</f>
        <v/>
      </c>
      <c r="E135" s="16">
        <f>IF(Datos!E130="","",Datos!E130)</f>
        <v/>
      </c>
      <c r="F135" s="16">
        <f>IF(Datos!F130="","",Datos!F130)</f>
        <v/>
      </c>
      <c r="G135" s="17">
        <f>IF(Datos!G130="","",Datos!G130)</f>
        <v/>
      </c>
      <c r="H135" s="18">
        <f>IF(Datos!H130="","",Datos!H130)</f>
        <v/>
      </c>
      <c r="I135" s="14">
        <f>IF(Datos!I130="","",Datos!I130)</f>
        <v/>
      </c>
      <c r="J135" s="14">
        <f>IF(Datos!J130="","",Datos!J130)</f>
        <v/>
      </c>
      <c r="K135" s="14">
        <f>IF(Datos!L130="","",Datos!L130)</f>
        <v/>
      </c>
      <c r="L135" s="15">
        <f>IF(Datos!N130="","",Datos!N130)</f>
        <v/>
      </c>
      <c r="M135" s="19">
        <f>IF(OR($E135="", $F135="", M$8=""),"",IF(AND(M$8&lt;=$F135, EDATE(M$8,3)-1&gt;=$E135),IF((INT(DATEDIF(DATE(YEAR($E135), 1+3*INT((MONTH($E135)-1)/3), 1),M$8,"m")/3)+1)&lt;=INT(($H135*(INT(DATEDIF(DATE(YEAR($E135), 1+3*INT((MONTH($E135)-1)/3), 1),DATE(YEAR($F135), 1+3*INT((MONTH($F135)-1)/3), 1),"m")/3)+1))),2,IF(AND((INT(DATEDIF(DATE(YEAR($E135), 1+3*INT((MONTH($E135)-1)/3), 1),M$8,"m")/3)+1)=INT(($H135*(INT(DATEDIF(DATE(YEAR($E135),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N135" s="19">
        <f>IF(OR($E135="", $F135="", N$8=""),"",IF(AND(N$8&lt;=$F135, EDATE(N$8,3)-1&gt;=$E135),IF((INT(DATEDIF(DATE(YEAR($E135), 1+3*INT((MONTH($E135)-1)/3), 1),N$8,"m")/3)+1)&lt;=INT(($H135*(INT(DATEDIF(DATE(YEAR($E135), 1+3*INT((MONTH($E135)-1)/3), 1),DATE(YEAR($F135), 1+3*INT((MONTH($F135)-1)/3), 1),"m")/3)+1))),2,IF(AND((INT(DATEDIF(DATE(YEAR($E135), 1+3*INT((MONTH($E135)-1)/3), 1),N$8,"m")/3)+1)=INT(($H135*(INT(DATEDIF(DATE(YEAR($E135),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O135" s="19">
        <f>IF(OR($E135="", $F135="", O$8=""),"",IF(AND(O$8&lt;=$F135, EDATE(O$8,3)-1&gt;=$E135),IF((INT(DATEDIF(DATE(YEAR($E135), 1+3*INT((MONTH($E135)-1)/3), 1),O$8,"m")/3)+1)&lt;=INT(($H135*(INT(DATEDIF(DATE(YEAR($E135), 1+3*INT((MONTH($E135)-1)/3), 1),DATE(YEAR($F135), 1+3*INT((MONTH($F135)-1)/3), 1),"m")/3)+1))),2,IF(AND((INT(DATEDIF(DATE(YEAR($E135), 1+3*INT((MONTH($E135)-1)/3), 1),O$8,"m")/3)+1)=INT(($H135*(INT(DATEDIF(DATE(YEAR($E135),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P135" s="19">
        <f>IF(OR($E135="", $F135="", P$8=""),"",IF(AND(P$8&lt;=$F135, EDATE(P$8,3)-1&gt;=$E135),IF((INT(DATEDIF(DATE(YEAR($E135), 1+3*INT((MONTH($E135)-1)/3), 1),P$8,"m")/3)+1)&lt;=INT(($H135*(INT(DATEDIF(DATE(YEAR($E135), 1+3*INT((MONTH($E135)-1)/3), 1),DATE(YEAR($F135), 1+3*INT((MONTH($F135)-1)/3), 1),"m")/3)+1))),2,IF(AND((INT(DATEDIF(DATE(YEAR($E135), 1+3*INT((MONTH($E135)-1)/3), 1),P$8,"m")/3)+1)=INT(($H135*(INT(DATEDIF(DATE(YEAR($E135),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Q135" s="19">
        <f>IF(OR($E135="", $F135="", Q$8=""),"",IF(AND(Q$8&lt;=$F135, EDATE(Q$8,3)-1&gt;=$E135),IF((INT(DATEDIF(DATE(YEAR($E135), 1+3*INT((MONTH($E135)-1)/3), 1),Q$8,"m")/3)+1)&lt;=INT(($H135*(INT(DATEDIF(DATE(YEAR($E135), 1+3*INT((MONTH($E135)-1)/3), 1),DATE(YEAR($F135), 1+3*INT((MONTH($F135)-1)/3), 1),"m")/3)+1))),2,IF(AND((INT(DATEDIF(DATE(YEAR($E135), 1+3*INT((MONTH($E135)-1)/3), 1),Q$8,"m")/3)+1)=INT(($H135*(INT(DATEDIF(DATE(YEAR($E135),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R135" s="19">
        <f>IF(OR($E135="", $F135="", R$8=""),"",IF(AND(R$8&lt;=$F135, EDATE(R$8,3)-1&gt;=$E135),IF((INT(DATEDIF(DATE(YEAR($E135), 1+3*INT((MONTH($E135)-1)/3), 1),R$8,"m")/3)+1)&lt;=INT(($H135*(INT(DATEDIF(DATE(YEAR($E135), 1+3*INT((MONTH($E135)-1)/3), 1),DATE(YEAR($F135), 1+3*INT((MONTH($F135)-1)/3), 1),"m")/3)+1))),2,IF(AND((INT(DATEDIF(DATE(YEAR($E135), 1+3*INT((MONTH($E135)-1)/3), 1),R$8,"m")/3)+1)=INT(($H135*(INT(DATEDIF(DATE(YEAR($E135),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S135" s="19">
        <f>IF(OR($E135="", $F135="", S$8=""),"",IF(AND(S$8&lt;=$F135, EDATE(S$8,3)-1&gt;=$E135),IF((INT(DATEDIF(DATE(YEAR($E135), 1+3*INT((MONTH($E135)-1)/3), 1),S$8,"m")/3)+1)&lt;=INT(($H135*(INT(DATEDIF(DATE(YEAR($E135), 1+3*INT((MONTH($E135)-1)/3), 1),DATE(YEAR($F135), 1+3*INT((MONTH($F135)-1)/3), 1),"m")/3)+1))),2,IF(AND((INT(DATEDIF(DATE(YEAR($E135), 1+3*INT((MONTH($E135)-1)/3), 1),S$8,"m")/3)+1)=INT(($H135*(INT(DATEDIF(DATE(YEAR($E135),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T135" s="19">
        <f>IF(OR($E135="", $F135="", T$8=""),"",IF(AND(T$8&lt;=$F135, EDATE(T$8,3)-1&gt;=$E135),IF((INT(DATEDIF(DATE(YEAR($E135), 1+3*INT((MONTH($E135)-1)/3), 1),T$8,"m")/3)+1)&lt;=INT(($H135*(INT(DATEDIF(DATE(YEAR($E135), 1+3*INT((MONTH($E135)-1)/3), 1),DATE(YEAR($F135), 1+3*INT((MONTH($F135)-1)/3), 1),"m")/3)+1))),2,IF(AND((INT(DATEDIF(DATE(YEAR($E135), 1+3*INT((MONTH($E135)-1)/3), 1),T$8,"m")/3)+1)=INT(($H135*(INT(DATEDIF(DATE(YEAR($E135),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U135" s="19">
        <f>IF(OR($E135="", $F135="", U$8=""),"",IF(AND(U$8&lt;=$F135, EDATE(U$8,3)-1&gt;=$E135),IF((INT(DATEDIF(DATE(YEAR($E135), 1+3*INT((MONTH($E135)-1)/3), 1),U$8,"m")/3)+1)&lt;=INT(($H135*(INT(DATEDIF(DATE(YEAR($E135), 1+3*INT((MONTH($E135)-1)/3), 1),DATE(YEAR($F135), 1+3*INT((MONTH($F135)-1)/3), 1),"m")/3)+1))),2,IF(AND((INT(DATEDIF(DATE(YEAR($E135), 1+3*INT((MONTH($E135)-1)/3), 1),U$8,"m")/3)+1)=INT(($H135*(INT(DATEDIF(DATE(YEAR($E135),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V135" s="19">
        <f>IF(OR($E135="", $F135="", V$8=""),"",IF(AND(V$8&lt;=$F135, EDATE(V$8,3)-1&gt;=$E135),IF((INT(DATEDIF(DATE(YEAR($E135), 1+3*INT((MONTH($E135)-1)/3), 1),V$8,"m")/3)+1)&lt;=INT(($H135*(INT(DATEDIF(DATE(YEAR($E135), 1+3*INT((MONTH($E135)-1)/3), 1),DATE(YEAR($F135), 1+3*INT((MONTH($F135)-1)/3), 1),"m")/3)+1))),2,IF(AND((INT(DATEDIF(DATE(YEAR($E135), 1+3*INT((MONTH($E135)-1)/3), 1),V$8,"m")/3)+1)=INT(($H135*(INT(DATEDIF(DATE(YEAR($E135),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W135" s="19">
        <f>IF(OR($E135="", $F135="", W$8=""),"",IF(AND(W$8&lt;=$F135, EDATE(W$8,3)-1&gt;=$E135),IF((INT(DATEDIF(DATE(YEAR($E135), 1+3*INT((MONTH($E135)-1)/3), 1),W$8,"m")/3)+1)&lt;=INT(($H135*(INT(DATEDIF(DATE(YEAR($E135), 1+3*INT((MONTH($E135)-1)/3), 1),DATE(YEAR($F135), 1+3*INT((MONTH($F135)-1)/3), 1),"m")/3)+1))),2,IF(AND((INT(DATEDIF(DATE(YEAR($E135), 1+3*INT((MONTH($E135)-1)/3), 1),W$8,"m")/3)+1)=INT(($H135*(INT(DATEDIF(DATE(YEAR($E135),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X135" s="19">
        <f>IF(OR($E135="", $F135="", X$8=""),"",IF(AND(X$8&lt;=$F135, EDATE(X$8,3)-1&gt;=$E135),IF((INT(DATEDIF(DATE(YEAR($E135), 1+3*INT((MONTH($E135)-1)/3), 1),X$8,"m")/3)+1)&lt;=INT(($H135*(INT(DATEDIF(DATE(YEAR($E135), 1+3*INT((MONTH($E135)-1)/3), 1),DATE(YEAR($F135), 1+3*INT((MONTH($F135)-1)/3), 1),"m")/3)+1))),2,IF(AND((INT(DATEDIF(DATE(YEAR($E135), 1+3*INT((MONTH($E135)-1)/3), 1),X$8,"m")/3)+1)=INT(($H135*(INT(DATEDIF(DATE(YEAR($E135),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Y135" s="19">
        <f>IF(OR($E135="", $F135="", Y$8=""),"",IF(AND(Y$8&lt;=$F135, EDATE(Y$8,3)-1&gt;=$E135),IF((INT(DATEDIF(DATE(YEAR($E135), 1+3*INT((MONTH($E135)-1)/3), 1),Y$8,"m")/3)+1)&lt;=INT(($H135*(INT(DATEDIF(DATE(YEAR($E135), 1+3*INT((MONTH($E135)-1)/3), 1),DATE(YEAR($F135), 1+3*INT((MONTH($F135)-1)/3), 1),"m")/3)+1))),2,IF(AND((INT(DATEDIF(DATE(YEAR($E135), 1+3*INT((MONTH($E135)-1)/3), 1),Y$8,"m")/3)+1)=INT(($H135*(INT(DATEDIF(DATE(YEAR($E135),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Z135" s="19">
        <f>IF(OR($E135="", $F135="", Z$8=""),"",IF(AND(Z$8&lt;=$F135, EDATE(Z$8,3)-1&gt;=$E135),IF((INT(DATEDIF(DATE(YEAR($E135), 1+3*INT((MONTH($E135)-1)/3), 1),Z$8,"m")/3)+1)&lt;=INT(($H135*(INT(DATEDIF(DATE(YEAR($E135), 1+3*INT((MONTH($E135)-1)/3), 1),DATE(YEAR($F135), 1+3*INT((MONTH($F135)-1)/3), 1),"m")/3)+1))),2,IF(AND((INT(DATEDIF(DATE(YEAR($E135), 1+3*INT((MONTH($E135)-1)/3), 1),Z$8,"m")/3)+1)=INT(($H135*(INT(DATEDIF(DATE(YEAR($E135),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A135" s="19">
        <f>IF(OR($E135="", $F135="", AA$8=""),"",IF(AND(AA$8&lt;=$F135, EDATE(AA$8,3)-1&gt;=$E135),IF((INT(DATEDIF(DATE(YEAR($E135), 1+3*INT((MONTH($E135)-1)/3), 1),AA$8,"m")/3)+1)&lt;=INT(($H135*(INT(DATEDIF(DATE(YEAR($E135), 1+3*INT((MONTH($E135)-1)/3), 1),DATE(YEAR($F135), 1+3*INT((MONTH($F135)-1)/3), 1),"m")/3)+1))),2,IF(AND((INT(DATEDIF(DATE(YEAR($E135), 1+3*INT((MONTH($E135)-1)/3), 1),AA$8,"m")/3)+1)=INT(($H135*(INT(DATEDIF(DATE(YEAR($E135),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B135" s="19">
        <f>IF(OR($E135="", $F135="", AB$8=""),"",IF(AND(AB$8&lt;=$F135, EDATE(AB$8,3)-1&gt;=$E135),IF((INT(DATEDIF(DATE(YEAR($E135), 1+3*INT((MONTH($E135)-1)/3), 1),AB$8,"m")/3)+1)&lt;=INT(($H135*(INT(DATEDIF(DATE(YEAR($E135), 1+3*INT((MONTH($E135)-1)/3), 1),DATE(YEAR($F135), 1+3*INT((MONTH($F135)-1)/3), 1),"m")/3)+1))),2,IF(AND((INT(DATEDIF(DATE(YEAR($E135), 1+3*INT((MONTH($E135)-1)/3), 1),AB$8,"m")/3)+1)=INT(($H135*(INT(DATEDIF(DATE(YEAR($E135),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C135" s="19">
        <f>IF(OR($E135="", $F135="", AC$8=""),"",IF(AND(AC$8&lt;=$F135, EDATE(AC$8,3)-1&gt;=$E135),IF((INT(DATEDIF(DATE(YEAR($E135), 1+3*INT((MONTH($E135)-1)/3), 1),AC$8,"m")/3)+1)&lt;=INT(($H135*(INT(DATEDIF(DATE(YEAR($E135), 1+3*INT((MONTH($E135)-1)/3), 1),DATE(YEAR($F135), 1+3*INT((MONTH($F135)-1)/3), 1),"m")/3)+1))),2,IF(AND((INT(DATEDIF(DATE(YEAR($E135), 1+3*INT((MONTH($E135)-1)/3), 1),AC$8,"m")/3)+1)=INT(($H135*(INT(DATEDIF(DATE(YEAR($E135),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D135" s="19">
        <f>IF(OR($E135="", $F135="", AD$8=""),"",IF(AND(AD$8&lt;=$F135, EDATE(AD$8,3)-1&gt;=$E135),IF((INT(DATEDIF(DATE(YEAR($E135), 1+3*INT((MONTH($E135)-1)/3), 1),AD$8,"m")/3)+1)&lt;=INT(($H135*(INT(DATEDIF(DATE(YEAR($E135), 1+3*INT((MONTH($E135)-1)/3), 1),DATE(YEAR($F135), 1+3*INT((MONTH($F135)-1)/3), 1),"m")/3)+1))),2,IF(AND((INT(DATEDIF(DATE(YEAR($E135), 1+3*INT((MONTH($E135)-1)/3), 1),AD$8,"m")/3)+1)=INT(($H135*(INT(DATEDIF(DATE(YEAR($E135),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E135" s="19">
        <f>IF(OR($E135="", $F135="", AE$8=""),"",IF(AND(AE$8&lt;=$F135, EDATE(AE$8,3)-1&gt;=$E135),IF((INT(DATEDIF(DATE(YEAR($E135), 1+3*INT((MONTH($E135)-1)/3), 1),AE$8,"m")/3)+1)&lt;=INT(($H135*(INT(DATEDIF(DATE(YEAR($E135), 1+3*INT((MONTH($E135)-1)/3), 1),DATE(YEAR($F135), 1+3*INT((MONTH($F135)-1)/3), 1),"m")/3)+1))),2,IF(AND((INT(DATEDIF(DATE(YEAR($E135), 1+3*INT((MONTH($E135)-1)/3), 1),AE$8,"m")/3)+1)=INT(($H135*(INT(DATEDIF(DATE(YEAR($E135),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F135" s="19">
        <f>IF(OR($E135="", $F135="", AF$8=""),"",IF(AND(AF$8&lt;=$F135, EDATE(AF$8,3)-1&gt;=$E135),IF((INT(DATEDIF(DATE(YEAR($E135), 1+3*INT((MONTH($E135)-1)/3), 1),AF$8,"m")/3)+1)&lt;=INT(($H135*(INT(DATEDIF(DATE(YEAR($E135), 1+3*INT((MONTH($E135)-1)/3), 1),DATE(YEAR($F135), 1+3*INT((MONTH($F135)-1)/3), 1),"m")/3)+1))),2,IF(AND((INT(DATEDIF(DATE(YEAR($E135), 1+3*INT((MONTH($E135)-1)/3), 1),AF$8,"m")/3)+1)=INT(($H135*(INT(DATEDIF(DATE(YEAR($E135),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G135" s="19">
        <f>IF(OR($E135="", $F135="", AG$8=""),"",IF(AND(AG$8&lt;=$F135, EDATE(AG$8,3)-1&gt;=$E135),IF((INT(DATEDIF(DATE(YEAR($E135), 1+3*INT((MONTH($E135)-1)/3), 1),AG$8,"m")/3)+1)&lt;=INT(($H135*(INT(DATEDIF(DATE(YEAR($E135), 1+3*INT((MONTH($E135)-1)/3), 1),DATE(YEAR($F135), 1+3*INT((MONTH($F135)-1)/3), 1),"m")/3)+1))),2,IF(AND((INT(DATEDIF(DATE(YEAR($E135), 1+3*INT((MONTH($E135)-1)/3), 1),AG$8,"m")/3)+1)=INT(($H135*(INT(DATEDIF(DATE(YEAR($E135),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H135" s="19">
        <f>IF(OR($E135="", $F135="", AH$8=""),"",IF(AND(AH$8&lt;=$F135, EDATE(AH$8,3)-1&gt;=$E135),IF((INT(DATEDIF(DATE(YEAR($E135), 1+3*INT((MONTH($E135)-1)/3), 1),AH$8,"m")/3)+1)&lt;=INT(($H135*(INT(DATEDIF(DATE(YEAR($E135), 1+3*INT((MONTH($E135)-1)/3), 1),DATE(YEAR($F135), 1+3*INT((MONTH($F135)-1)/3), 1),"m")/3)+1))),2,IF(AND((INT(DATEDIF(DATE(YEAR($E135), 1+3*INT((MONTH($E135)-1)/3), 1),AH$8,"m")/3)+1)=INT(($H135*(INT(DATEDIF(DATE(YEAR($E135),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I135" s="19">
        <f>IF(OR($E135="", $F135="", AI$8=""),"",IF(AND(AI$8&lt;=$F135, EDATE(AI$8,3)-1&gt;=$E135),IF((INT(DATEDIF(DATE(YEAR($E135), 1+3*INT((MONTH($E135)-1)/3), 1),AI$8,"m")/3)+1)&lt;=INT(($H135*(INT(DATEDIF(DATE(YEAR($E135), 1+3*INT((MONTH($E135)-1)/3), 1),DATE(YEAR($F135), 1+3*INT((MONTH($F135)-1)/3), 1),"m")/3)+1))),2,IF(AND((INT(DATEDIF(DATE(YEAR($E135), 1+3*INT((MONTH($E135)-1)/3), 1),AI$8,"m")/3)+1)=INT(($H135*(INT(DATEDIF(DATE(YEAR($E135),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  <c r="AJ135" s="19">
        <f>IF(OR($E135="", $F135="", AJ$8=""),"",IF(AND(AJ$8&lt;=$F135, EDATE(AJ$8,3)-1&gt;=$E135),IF((INT(DATEDIF(DATE(YEAR($E135), 1+3*INT((MONTH($E135)-1)/3), 1),AJ$8,"m")/3)+1)&lt;=INT(($H135*(INT(DATEDIF(DATE(YEAR($E135), 1+3*INT((MONTH($E135)-1)/3), 1),DATE(YEAR($F135), 1+3*INT((MONTH($F135)-1)/3), 1),"m")/3)+1))),2,IF(AND((INT(DATEDIF(DATE(YEAR($E135), 1+3*INT((MONTH($E135)-1)/3), 1),AJ$8,"m")/3)+1)=INT(($H135*(INT(DATEDIF(DATE(YEAR($E135), 1+3*INT((MONTH($E135)-1)/3), 1),DATE(YEAR($F135), 1+3*INT((MONTH($F135)-1)/3), 1),"m")/3)+1)))+1,(($H135*(INT(DATEDIF(DATE(YEAR($E135), 1+3*INT((MONTH($E135)-1)/3), 1),DATE(YEAR($F135), 1+3*INT((MONTH($F135)-1)/3), 1),"m")/3)+1))-INT(($H135*(INT(DATEDIF(DATE(YEAR($E135), 1+3*INT((MONTH($E135)-1)/3), 1),DATE(YEAR($F135), 1+3*INT((MONTH($F135)-1)/3), 1),"m")/3)+1)))&gt;0)),3,1)),""))</f>
        <v/>
      </c>
    </row>
    <row r="136">
      <c r="A136" s="14">
        <f>IF(Datos!A131="","",Datos!A131)</f>
        <v/>
      </c>
      <c r="B136" s="15">
        <f>IF(Datos!B131="","",Datos!B131)</f>
        <v/>
      </c>
      <c r="C136" s="15">
        <f>IF(Datos!C131="","",Datos!C131)</f>
        <v/>
      </c>
      <c r="D136" s="15">
        <f>IF(Datos!D131="","",Datos!D131)</f>
        <v/>
      </c>
      <c r="E136" s="16">
        <f>IF(Datos!E131="","",Datos!E131)</f>
        <v/>
      </c>
      <c r="F136" s="16">
        <f>IF(Datos!F131="","",Datos!F131)</f>
        <v/>
      </c>
      <c r="G136" s="17">
        <f>IF(Datos!G131="","",Datos!G131)</f>
        <v/>
      </c>
      <c r="H136" s="18">
        <f>IF(Datos!H131="","",Datos!H131)</f>
        <v/>
      </c>
      <c r="I136" s="14">
        <f>IF(Datos!I131="","",Datos!I131)</f>
        <v/>
      </c>
      <c r="J136" s="14">
        <f>IF(Datos!J131="","",Datos!J131)</f>
        <v/>
      </c>
      <c r="K136" s="14">
        <f>IF(Datos!L131="","",Datos!L131)</f>
        <v/>
      </c>
      <c r="L136" s="15">
        <f>IF(Datos!N131="","",Datos!N131)</f>
        <v/>
      </c>
      <c r="M136" s="19">
        <f>IF(OR($E136="", $F136="", M$8=""),"",IF(AND(M$8&lt;=$F136, EDATE(M$8,3)-1&gt;=$E136),IF((INT(DATEDIF(DATE(YEAR($E136), 1+3*INT((MONTH($E136)-1)/3), 1),M$8,"m")/3)+1)&lt;=INT(($H136*(INT(DATEDIF(DATE(YEAR($E136), 1+3*INT((MONTH($E136)-1)/3), 1),DATE(YEAR($F136), 1+3*INT((MONTH($F136)-1)/3), 1),"m")/3)+1))),2,IF(AND((INT(DATEDIF(DATE(YEAR($E136), 1+3*INT((MONTH($E136)-1)/3), 1),M$8,"m")/3)+1)=INT(($H136*(INT(DATEDIF(DATE(YEAR($E136),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N136" s="19">
        <f>IF(OR($E136="", $F136="", N$8=""),"",IF(AND(N$8&lt;=$F136, EDATE(N$8,3)-1&gt;=$E136),IF((INT(DATEDIF(DATE(YEAR($E136), 1+3*INT((MONTH($E136)-1)/3), 1),N$8,"m")/3)+1)&lt;=INT(($H136*(INT(DATEDIF(DATE(YEAR($E136), 1+3*INT((MONTH($E136)-1)/3), 1),DATE(YEAR($F136), 1+3*INT((MONTH($F136)-1)/3), 1),"m")/3)+1))),2,IF(AND((INT(DATEDIF(DATE(YEAR($E136), 1+3*INT((MONTH($E136)-1)/3), 1),N$8,"m")/3)+1)=INT(($H136*(INT(DATEDIF(DATE(YEAR($E136),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O136" s="19">
        <f>IF(OR($E136="", $F136="", O$8=""),"",IF(AND(O$8&lt;=$F136, EDATE(O$8,3)-1&gt;=$E136),IF((INT(DATEDIF(DATE(YEAR($E136), 1+3*INT((MONTH($E136)-1)/3), 1),O$8,"m")/3)+1)&lt;=INT(($H136*(INT(DATEDIF(DATE(YEAR($E136), 1+3*INT((MONTH($E136)-1)/3), 1),DATE(YEAR($F136), 1+3*INT((MONTH($F136)-1)/3), 1),"m")/3)+1))),2,IF(AND((INT(DATEDIF(DATE(YEAR($E136), 1+3*INT((MONTH($E136)-1)/3), 1),O$8,"m")/3)+1)=INT(($H136*(INT(DATEDIF(DATE(YEAR($E136),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P136" s="19">
        <f>IF(OR($E136="", $F136="", P$8=""),"",IF(AND(P$8&lt;=$F136, EDATE(P$8,3)-1&gt;=$E136),IF((INT(DATEDIF(DATE(YEAR($E136), 1+3*INT((MONTH($E136)-1)/3), 1),P$8,"m")/3)+1)&lt;=INT(($H136*(INT(DATEDIF(DATE(YEAR($E136), 1+3*INT((MONTH($E136)-1)/3), 1),DATE(YEAR($F136), 1+3*INT((MONTH($F136)-1)/3), 1),"m")/3)+1))),2,IF(AND((INT(DATEDIF(DATE(YEAR($E136), 1+3*INT((MONTH($E136)-1)/3), 1),P$8,"m")/3)+1)=INT(($H136*(INT(DATEDIF(DATE(YEAR($E136),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Q136" s="19">
        <f>IF(OR($E136="", $F136="", Q$8=""),"",IF(AND(Q$8&lt;=$F136, EDATE(Q$8,3)-1&gt;=$E136),IF((INT(DATEDIF(DATE(YEAR($E136), 1+3*INT((MONTH($E136)-1)/3), 1),Q$8,"m")/3)+1)&lt;=INT(($H136*(INT(DATEDIF(DATE(YEAR($E136), 1+3*INT((MONTH($E136)-1)/3), 1),DATE(YEAR($F136), 1+3*INT((MONTH($F136)-1)/3), 1),"m")/3)+1))),2,IF(AND((INT(DATEDIF(DATE(YEAR($E136), 1+3*INT((MONTH($E136)-1)/3), 1),Q$8,"m")/3)+1)=INT(($H136*(INT(DATEDIF(DATE(YEAR($E136),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R136" s="19">
        <f>IF(OR($E136="", $F136="", R$8=""),"",IF(AND(R$8&lt;=$F136, EDATE(R$8,3)-1&gt;=$E136),IF((INT(DATEDIF(DATE(YEAR($E136), 1+3*INT((MONTH($E136)-1)/3), 1),R$8,"m")/3)+1)&lt;=INT(($H136*(INT(DATEDIF(DATE(YEAR($E136), 1+3*INT((MONTH($E136)-1)/3), 1),DATE(YEAR($F136), 1+3*INT((MONTH($F136)-1)/3), 1),"m")/3)+1))),2,IF(AND((INT(DATEDIF(DATE(YEAR($E136), 1+3*INT((MONTH($E136)-1)/3), 1),R$8,"m")/3)+1)=INT(($H136*(INT(DATEDIF(DATE(YEAR($E136),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S136" s="19">
        <f>IF(OR($E136="", $F136="", S$8=""),"",IF(AND(S$8&lt;=$F136, EDATE(S$8,3)-1&gt;=$E136),IF((INT(DATEDIF(DATE(YEAR($E136), 1+3*INT((MONTH($E136)-1)/3), 1),S$8,"m")/3)+1)&lt;=INT(($H136*(INT(DATEDIF(DATE(YEAR($E136), 1+3*INT((MONTH($E136)-1)/3), 1),DATE(YEAR($F136), 1+3*INT((MONTH($F136)-1)/3), 1),"m")/3)+1))),2,IF(AND((INT(DATEDIF(DATE(YEAR($E136), 1+3*INT((MONTH($E136)-1)/3), 1),S$8,"m")/3)+1)=INT(($H136*(INT(DATEDIF(DATE(YEAR($E136),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T136" s="19">
        <f>IF(OR($E136="", $F136="", T$8=""),"",IF(AND(T$8&lt;=$F136, EDATE(T$8,3)-1&gt;=$E136),IF((INT(DATEDIF(DATE(YEAR($E136), 1+3*INT((MONTH($E136)-1)/3), 1),T$8,"m")/3)+1)&lt;=INT(($H136*(INT(DATEDIF(DATE(YEAR($E136), 1+3*INT((MONTH($E136)-1)/3), 1),DATE(YEAR($F136), 1+3*INT((MONTH($F136)-1)/3), 1),"m")/3)+1))),2,IF(AND((INT(DATEDIF(DATE(YEAR($E136), 1+3*INT((MONTH($E136)-1)/3), 1),T$8,"m")/3)+1)=INT(($H136*(INT(DATEDIF(DATE(YEAR($E136),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U136" s="19">
        <f>IF(OR($E136="", $F136="", U$8=""),"",IF(AND(U$8&lt;=$F136, EDATE(U$8,3)-1&gt;=$E136),IF((INT(DATEDIF(DATE(YEAR($E136), 1+3*INT((MONTH($E136)-1)/3), 1),U$8,"m")/3)+1)&lt;=INT(($H136*(INT(DATEDIF(DATE(YEAR($E136), 1+3*INT((MONTH($E136)-1)/3), 1),DATE(YEAR($F136), 1+3*INT((MONTH($F136)-1)/3), 1),"m")/3)+1))),2,IF(AND((INT(DATEDIF(DATE(YEAR($E136), 1+3*INT((MONTH($E136)-1)/3), 1),U$8,"m")/3)+1)=INT(($H136*(INT(DATEDIF(DATE(YEAR($E136),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V136" s="19">
        <f>IF(OR($E136="", $F136="", V$8=""),"",IF(AND(V$8&lt;=$F136, EDATE(V$8,3)-1&gt;=$E136),IF((INT(DATEDIF(DATE(YEAR($E136), 1+3*INT((MONTH($E136)-1)/3), 1),V$8,"m")/3)+1)&lt;=INT(($H136*(INT(DATEDIF(DATE(YEAR($E136), 1+3*INT((MONTH($E136)-1)/3), 1),DATE(YEAR($F136), 1+3*INT((MONTH($F136)-1)/3), 1),"m")/3)+1))),2,IF(AND((INT(DATEDIF(DATE(YEAR($E136), 1+3*INT((MONTH($E136)-1)/3), 1),V$8,"m")/3)+1)=INT(($H136*(INT(DATEDIF(DATE(YEAR($E136),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W136" s="19">
        <f>IF(OR($E136="", $F136="", W$8=""),"",IF(AND(W$8&lt;=$F136, EDATE(W$8,3)-1&gt;=$E136),IF((INT(DATEDIF(DATE(YEAR($E136), 1+3*INT((MONTH($E136)-1)/3), 1),W$8,"m")/3)+1)&lt;=INT(($H136*(INT(DATEDIF(DATE(YEAR($E136), 1+3*INT((MONTH($E136)-1)/3), 1),DATE(YEAR($F136), 1+3*INT((MONTH($F136)-1)/3), 1),"m")/3)+1))),2,IF(AND((INT(DATEDIF(DATE(YEAR($E136), 1+3*INT((MONTH($E136)-1)/3), 1),W$8,"m")/3)+1)=INT(($H136*(INT(DATEDIF(DATE(YEAR($E136),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X136" s="19">
        <f>IF(OR($E136="", $F136="", X$8=""),"",IF(AND(X$8&lt;=$F136, EDATE(X$8,3)-1&gt;=$E136),IF((INT(DATEDIF(DATE(YEAR($E136), 1+3*INT((MONTH($E136)-1)/3), 1),X$8,"m")/3)+1)&lt;=INT(($H136*(INT(DATEDIF(DATE(YEAR($E136), 1+3*INT((MONTH($E136)-1)/3), 1),DATE(YEAR($F136), 1+3*INT((MONTH($F136)-1)/3), 1),"m")/3)+1))),2,IF(AND((INT(DATEDIF(DATE(YEAR($E136), 1+3*INT((MONTH($E136)-1)/3), 1),X$8,"m")/3)+1)=INT(($H136*(INT(DATEDIF(DATE(YEAR($E136),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Y136" s="19">
        <f>IF(OR($E136="", $F136="", Y$8=""),"",IF(AND(Y$8&lt;=$F136, EDATE(Y$8,3)-1&gt;=$E136),IF((INT(DATEDIF(DATE(YEAR($E136), 1+3*INT((MONTH($E136)-1)/3), 1),Y$8,"m")/3)+1)&lt;=INT(($H136*(INT(DATEDIF(DATE(YEAR($E136), 1+3*INT((MONTH($E136)-1)/3), 1),DATE(YEAR($F136), 1+3*INT((MONTH($F136)-1)/3), 1),"m")/3)+1))),2,IF(AND((INT(DATEDIF(DATE(YEAR($E136), 1+3*INT((MONTH($E136)-1)/3), 1),Y$8,"m")/3)+1)=INT(($H136*(INT(DATEDIF(DATE(YEAR($E136),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Z136" s="19">
        <f>IF(OR($E136="", $F136="", Z$8=""),"",IF(AND(Z$8&lt;=$F136, EDATE(Z$8,3)-1&gt;=$E136),IF((INT(DATEDIF(DATE(YEAR($E136), 1+3*INT((MONTH($E136)-1)/3), 1),Z$8,"m")/3)+1)&lt;=INT(($H136*(INT(DATEDIF(DATE(YEAR($E136), 1+3*INT((MONTH($E136)-1)/3), 1),DATE(YEAR($F136), 1+3*INT((MONTH($F136)-1)/3), 1),"m")/3)+1))),2,IF(AND((INT(DATEDIF(DATE(YEAR($E136), 1+3*INT((MONTH($E136)-1)/3), 1),Z$8,"m")/3)+1)=INT(($H136*(INT(DATEDIF(DATE(YEAR($E136),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A136" s="19">
        <f>IF(OR($E136="", $F136="", AA$8=""),"",IF(AND(AA$8&lt;=$F136, EDATE(AA$8,3)-1&gt;=$E136),IF((INT(DATEDIF(DATE(YEAR($E136), 1+3*INT((MONTH($E136)-1)/3), 1),AA$8,"m")/3)+1)&lt;=INT(($H136*(INT(DATEDIF(DATE(YEAR($E136), 1+3*INT((MONTH($E136)-1)/3), 1),DATE(YEAR($F136), 1+3*INT((MONTH($F136)-1)/3), 1),"m")/3)+1))),2,IF(AND((INT(DATEDIF(DATE(YEAR($E136), 1+3*INT((MONTH($E136)-1)/3), 1),AA$8,"m")/3)+1)=INT(($H136*(INT(DATEDIF(DATE(YEAR($E136),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B136" s="19">
        <f>IF(OR($E136="", $F136="", AB$8=""),"",IF(AND(AB$8&lt;=$F136, EDATE(AB$8,3)-1&gt;=$E136),IF((INT(DATEDIF(DATE(YEAR($E136), 1+3*INT((MONTH($E136)-1)/3), 1),AB$8,"m")/3)+1)&lt;=INT(($H136*(INT(DATEDIF(DATE(YEAR($E136), 1+3*INT((MONTH($E136)-1)/3), 1),DATE(YEAR($F136), 1+3*INT((MONTH($F136)-1)/3), 1),"m")/3)+1))),2,IF(AND((INT(DATEDIF(DATE(YEAR($E136), 1+3*INT((MONTH($E136)-1)/3), 1),AB$8,"m")/3)+1)=INT(($H136*(INT(DATEDIF(DATE(YEAR($E136),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C136" s="19">
        <f>IF(OR($E136="", $F136="", AC$8=""),"",IF(AND(AC$8&lt;=$F136, EDATE(AC$8,3)-1&gt;=$E136),IF((INT(DATEDIF(DATE(YEAR($E136), 1+3*INT((MONTH($E136)-1)/3), 1),AC$8,"m")/3)+1)&lt;=INT(($H136*(INT(DATEDIF(DATE(YEAR($E136), 1+3*INT((MONTH($E136)-1)/3), 1),DATE(YEAR($F136), 1+3*INT((MONTH($F136)-1)/3), 1),"m")/3)+1))),2,IF(AND((INT(DATEDIF(DATE(YEAR($E136), 1+3*INT((MONTH($E136)-1)/3), 1),AC$8,"m")/3)+1)=INT(($H136*(INT(DATEDIF(DATE(YEAR($E136),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D136" s="19">
        <f>IF(OR($E136="", $F136="", AD$8=""),"",IF(AND(AD$8&lt;=$F136, EDATE(AD$8,3)-1&gt;=$E136),IF((INT(DATEDIF(DATE(YEAR($E136), 1+3*INT((MONTH($E136)-1)/3), 1),AD$8,"m")/3)+1)&lt;=INT(($H136*(INT(DATEDIF(DATE(YEAR($E136), 1+3*INT((MONTH($E136)-1)/3), 1),DATE(YEAR($F136), 1+3*INT((MONTH($F136)-1)/3), 1),"m")/3)+1))),2,IF(AND((INT(DATEDIF(DATE(YEAR($E136), 1+3*INT((MONTH($E136)-1)/3), 1),AD$8,"m")/3)+1)=INT(($H136*(INT(DATEDIF(DATE(YEAR($E136),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E136" s="19">
        <f>IF(OR($E136="", $F136="", AE$8=""),"",IF(AND(AE$8&lt;=$F136, EDATE(AE$8,3)-1&gt;=$E136),IF((INT(DATEDIF(DATE(YEAR($E136), 1+3*INT((MONTH($E136)-1)/3), 1),AE$8,"m")/3)+1)&lt;=INT(($H136*(INT(DATEDIF(DATE(YEAR($E136), 1+3*INT((MONTH($E136)-1)/3), 1),DATE(YEAR($F136), 1+3*INT((MONTH($F136)-1)/3), 1),"m")/3)+1))),2,IF(AND((INT(DATEDIF(DATE(YEAR($E136), 1+3*INT((MONTH($E136)-1)/3), 1),AE$8,"m")/3)+1)=INT(($H136*(INT(DATEDIF(DATE(YEAR($E136),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F136" s="19">
        <f>IF(OR($E136="", $F136="", AF$8=""),"",IF(AND(AF$8&lt;=$F136, EDATE(AF$8,3)-1&gt;=$E136),IF((INT(DATEDIF(DATE(YEAR($E136), 1+3*INT((MONTH($E136)-1)/3), 1),AF$8,"m")/3)+1)&lt;=INT(($H136*(INT(DATEDIF(DATE(YEAR($E136), 1+3*INT((MONTH($E136)-1)/3), 1),DATE(YEAR($F136), 1+3*INT((MONTH($F136)-1)/3), 1),"m")/3)+1))),2,IF(AND((INT(DATEDIF(DATE(YEAR($E136), 1+3*INT((MONTH($E136)-1)/3), 1),AF$8,"m")/3)+1)=INT(($H136*(INT(DATEDIF(DATE(YEAR($E136),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G136" s="19">
        <f>IF(OR($E136="", $F136="", AG$8=""),"",IF(AND(AG$8&lt;=$F136, EDATE(AG$8,3)-1&gt;=$E136),IF((INT(DATEDIF(DATE(YEAR($E136), 1+3*INT((MONTH($E136)-1)/3), 1),AG$8,"m")/3)+1)&lt;=INT(($H136*(INT(DATEDIF(DATE(YEAR($E136), 1+3*INT((MONTH($E136)-1)/3), 1),DATE(YEAR($F136), 1+3*INT((MONTH($F136)-1)/3), 1),"m")/3)+1))),2,IF(AND((INT(DATEDIF(DATE(YEAR($E136), 1+3*INT((MONTH($E136)-1)/3), 1),AG$8,"m")/3)+1)=INT(($H136*(INT(DATEDIF(DATE(YEAR($E136),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H136" s="19">
        <f>IF(OR($E136="", $F136="", AH$8=""),"",IF(AND(AH$8&lt;=$F136, EDATE(AH$8,3)-1&gt;=$E136),IF((INT(DATEDIF(DATE(YEAR($E136), 1+3*INT((MONTH($E136)-1)/3), 1),AH$8,"m")/3)+1)&lt;=INT(($H136*(INT(DATEDIF(DATE(YEAR($E136), 1+3*INT((MONTH($E136)-1)/3), 1),DATE(YEAR($F136), 1+3*INT((MONTH($F136)-1)/3), 1),"m")/3)+1))),2,IF(AND((INT(DATEDIF(DATE(YEAR($E136), 1+3*INT((MONTH($E136)-1)/3), 1),AH$8,"m")/3)+1)=INT(($H136*(INT(DATEDIF(DATE(YEAR($E136),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I136" s="19">
        <f>IF(OR($E136="", $F136="", AI$8=""),"",IF(AND(AI$8&lt;=$F136, EDATE(AI$8,3)-1&gt;=$E136),IF((INT(DATEDIF(DATE(YEAR($E136), 1+3*INT((MONTH($E136)-1)/3), 1),AI$8,"m")/3)+1)&lt;=INT(($H136*(INT(DATEDIF(DATE(YEAR($E136), 1+3*INT((MONTH($E136)-1)/3), 1),DATE(YEAR($F136), 1+3*INT((MONTH($F136)-1)/3), 1),"m")/3)+1))),2,IF(AND((INT(DATEDIF(DATE(YEAR($E136), 1+3*INT((MONTH($E136)-1)/3), 1),AI$8,"m")/3)+1)=INT(($H136*(INT(DATEDIF(DATE(YEAR($E136),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  <c r="AJ136" s="19">
        <f>IF(OR($E136="", $F136="", AJ$8=""),"",IF(AND(AJ$8&lt;=$F136, EDATE(AJ$8,3)-1&gt;=$E136),IF((INT(DATEDIF(DATE(YEAR($E136), 1+3*INT((MONTH($E136)-1)/3), 1),AJ$8,"m")/3)+1)&lt;=INT(($H136*(INT(DATEDIF(DATE(YEAR($E136), 1+3*INT((MONTH($E136)-1)/3), 1),DATE(YEAR($F136), 1+3*INT((MONTH($F136)-1)/3), 1),"m")/3)+1))),2,IF(AND((INT(DATEDIF(DATE(YEAR($E136), 1+3*INT((MONTH($E136)-1)/3), 1),AJ$8,"m")/3)+1)=INT(($H136*(INT(DATEDIF(DATE(YEAR($E136), 1+3*INT((MONTH($E136)-1)/3), 1),DATE(YEAR($F136), 1+3*INT((MONTH($F136)-1)/3), 1),"m")/3)+1)))+1,(($H136*(INT(DATEDIF(DATE(YEAR($E136), 1+3*INT((MONTH($E136)-1)/3), 1),DATE(YEAR($F136), 1+3*INT((MONTH($F136)-1)/3), 1),"m")/3)+1))-INT(($H136*(INT(DATEDIF(DATE(YEAR($E136), 1+3*INT((MONTH($E136)-1)/3), 1),DATE(YEAR($F136), 1+3*INT((MONTH($F136)-1)/3), 1),"m")/3)+1)))&gt;0)),3,1)),""))</f>
        <v/>
      </c>
    </row>
    <row r="137">
      <c r="A137" s="14">
        <f>IF(Datos!A132="","",Datos!A132)</f>
        <v/>
      </c>
      <c r="B137" s="15">
        <f>IF(Datos!B132="","",Datos!B132)</f>
        <v/>
      </c>
      <c r="C137" s="15">
        <f>IF(Datos!C132="","",Datos!C132)</f>
        <v/>
      </c>
      <c r="D137" s="15">
        <f>IF(Datos!D132="","",Datos!D132)</f>
        <v/>
      </c>
      <c r="E137" s="16">
        <f>IF(Datos!E132="","",Datos!E132)</f>
        <v/>
      </c>
      <c r="F137" s="16">
        <f>IF(Datos!F132="","",Datos!F132)</f>
        <v/>
      </c>
      <c r="G137" s="17">
        <f>IF(Datos!G132="","",Datos!G132)</f>
        <v/>
      </c>
      <c r="H137" s="18">
        <f>IF(Datos!H132="","",Datos!H132)</f>
        <v/>
      </c>
      <c r="I137" s="14">
        <f>IF(Datos!I132="","",Datos!I132)</f>
        <v/>
      </c>
      <c r="J137" s="14">
        <f>IF(Datos!J132="","",Datos!J132)</f>
        <v/>
      </c>
      <c r="K137" s="14">
        <f>IF(Datos!L132="","",Datos!L132)</f>
        <v/>
      </c>
      <c r="L137" s="15">
        <f>IF(Datos!N132="","",Datos!N132)</f>
        <v/>
      </c>
      <c r="M137" s="19">
        <f>IF(OR($E137="", $F137="", M$8=""),"",IF(AND(M$8&lt;=$F137, EDATE(M$8,3)-1&gt;=$E137),IF((INT(DATEDIF(DATE(YEAR($E137), 1+3*INT((MONTH($E137)-1)/3), 1),M$8,"m")/3)+1)&lt;=INT(($H137*(INT(DATEDIF(DATE(YEAR($E137), 1+3*INT((MONTH($E137)-1)/3), 1),DATE(YEAR($F137), 1+3*INT((MONTH($F137)-1)/3), 1),"m")/3)+1))),2,IF(AND((INT(DATEDIF(DATE(YEAR($E137), 1+3*INT((MONTH($E137)-1)/3), 1),M$8,"m")/3)+1)=INT(($H137*(INT(DATEDIF(DATE(YEAR($E137),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N137" s="19">
        <f>IF(OR($E137="", $F137="", N$8=""),"",IF(AND(N$8&lt;=$F137, EDATE(N$8,3)-1&gt;=$E137),IF((INT(DATEDIF(DATE(YEAR($E137), 1+3*INT((MONTH($E137)-1)/3), 1),N$8,"m")/3)+1)&lt;=INT(($H137*(INT(DATEDIF(DATE(YEAR($E137), 1+3*INT((MONTH($E137)-1)/3), 1),DATE(YEAR($F137), 1+3*INT((MONTH($F137)-1)/3), 1),"m")/3)+1))),2,IF(AND((INT(DATEDIF(DATE(YEAR($E137), 1+3*INT((MONTH($E137)-1)/3), 1),N$8,"m")/3)+1)=INT(($H137*(INT(DATEDIF(DATE(YEAR($E137),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O137" s="19">
        <f>IF(OR($E137="", $F137="", O$8=""),"",IF(AND(O$8&lt;=$F137, EDATE(O$8,3)-1&gt;=$E137),IF((INT(DATEDIF(DATE(YEAR($E137), 1+3*INT((MONTH($E137)-1)/3), 1),O$8,"m")/3)+1)&lt;=INT(($H137*(INT(DATEDIF(DATE(YEAR($E137), 1+3*INT((MONTH($E137)-1)/3), 1),DATE(YEAR($F137), 1+3*INT((MONTH($F137)-1)/3), 1),"m")/3)+1))),2,IF(AND((INT(DATEDIF(DATE(YEAR($E137), 1+3*INT((MONTH($E137)-1)/3), 1),O$8,"m")/3)+1)=INT(($H137*(INT(DATEDIF(DATE(YEAR($E137),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P137" s="19">
        <f>IF(OR($E137="", $F137="", P$8=""),"",IF(AND(P$8&lt;=$F137, EDATE(P$8,3)-1&gt;=$E137),IF((INT(DATEDIF(DATE(YEAR($E137), 1+3*INT((MONTH($E137)-1)/3), 1),P$8,"m")/3)+1)&lt;=INT(($H137*(INT(DATEDIF(DATE(YEAR($E137), 1+3*INT((MONTH($E137)-1)/3), 1),DATE(YEAR($F137), 1+3*INT((MONTH($F137)-1)/3), 1),"m")/3)+1))),2,IF(AND((INT(DATEDIF(DATE(YEAR($E137), 1+3*INT((MONTH($E137)-1)/3), 1),P$8,"m")/3)+1)=INT(($H137*(INT(DATEDIF(DATE(YEAR($E137),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Q137" s="19">
        <f>IF(OR($E137="", $F137="", Q$8=""),"",IF(AND(Q$8&lt;=$F137, EDATE(Q$8,3)-1&gt;=$E137),IF((INT(DATEDIF(DATE(YEAR($E137), 1+3*INT((MONTH($E137)-1)/3), 1),Q$8,"m")/3)+1)&lt;=INT(($H137*(INT(DATEDIF(DATE(YEAR($E137), 1+3*INT((MONTH($E137)-1)/3), 1),DATE(YEAR($F137), 1+3*INT((MONTH($F137)-1)/3), 1),"m")/3)+1))),2,IF(AND((INT(DATEDIF(DATE(YEAR($E137), 1+3*INT((MONTH($E137)-1)/3), 1),Q$8,"m")/3)+1)=INT(($H137*(INT(DATEDIF(DATE(YEAR($E137),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R137" s="19">
        <f>IF(OR($E137="", $F137="", R$8=""),"",IF(AND(R$8&lt;=$F137, EDATE(R$8,3)-1&gt;=$E137),IF((INT(DATEDIF(DATE(YEAR($E137), 1+3*INT((MONTH($E137)-1)/3), 1),R$8,"m")/3)+1)&lt;=INT(($H137*(INT(DATEDIF(DATE(YEAR($E137), 1+3*INT((MONTH($E137)-1)/3), 1),DATE(YEAR($F137), 1+3*INT((MONTH($F137)-1)/3), 1),"m")/3)+1))),2,IF(AND((INT(DATEDIF(DATE(YEAR($E137), 1+3*INT((MONTH($E137)-1)/3), 1),R$8,"m")/3)+1)=INT(($H137*(INT(DATEDIF(DATE(YEAR($E137),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S137" s="19">
        <f>IF(OR($E137="", $F137="", S$8=""),"",IF(AND(S$8&lt;=$F137, EDATE(S$8,3)-1&gt;=$E137),IF((INT(DATEDIF(DATE(YEAR($E137), 1+3*INT((MONTH($E137)-1)/3), 1),S$8,"m")/3)+1)&lt;=INT(($H137*(INT(DATEDIF(DATE(YEAR($E137), 1+3*INT((MONTH($E137)-1)/3), 1),DATE(YEAR($F137), 1+3*INT((MONTH($F137)-1)/3), 1),"m")/3)+1))),2,IF(AND((INT(DATEDIF(DATE(YEAR($E137), 1+3*INT((MONTH($E137)-1)/3), 1),S$8,"m")/3)+1)=INT(($H137*(INT(DATEDIF(DATE(YEAR($E137),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T137" s="19">
        <f>IF(OR($E137="", $F137="", T$8=""),"",IF(AND(T$8&lt;=$F137, EDATE(T$8,3)-1&gt;=$E137),IF((INT(DATEDIF(DATE(YEAR($E137), 1+3*INT((MONTH($E137)-1)/3), 1),T$8,"m")/3)+1)&lt;=INT(($H137*(INT(DATEDIF(DATE(YEAR($E137), 1+3*INT((MONTH($E137)-1)/3), 1),DATE(YEAR($F137), 1+3*INT((MONTH($F137)-1)/3), 1),"m")/3)+1))),2,IF(AND((INT(DATEDIF(DATE(YEAR($E137), 1+3*INT((MONTH($E137)-1)/3), 1),T$8,"m")/3)+1)=INT(($H137*(INT(DATEDIF(DATE(YEAR($E137),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U137" s="19">
        <f>IF(OR($E137="", $F137="", U$8=""),"",IF(AND(U$8&lt;=$F137, EDATE(U$8,3)-1&gt;=$E137),IF((INT(DATEDIF(DATE(YEAR($E137), 1+3*INT((MONTH($E137)-1)/3), 1),U$8,"m")/3)+1)&lt;=INT(($H137*(INT(DATEDIF(DATE(YEAR($E137), 1+3*INT((MONTH($E137)-1)/3), 1),DATE(YEAR($F137), 1+3*INT((MONTH($F137)-1)/3), 1),"m")/3)+1))),2,IF(AND((INT(DATEDIF(DATE(YEAR($E137), 1+3*INT((MONTH($E137)-1)/3), 1),U$8,"m")/3)+1)=INT(($H137*(INT(DATEDIF(DATE(YEAR($E137),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V137" s="19">
        <f>IF(OR($E137="", $F137="", V$8=""),"",IF(AND(V$8&lt;=$F137, EDATE(V$8,3)-1&gt;=$E137),IF((INT(DATEDIF(DATE(YEAR($E137), 1+3*INT((MONTH($E137)-1)/3), 1),V$8,"m")/3)+1)&lt;=INT(($H137*(INT(DATEDIF(DATE(YEAR($E137), 1+3*INT((MONTH($E137)-1)/3), 1),DATE(YEAR($F137), 1+3*INT((MONTH($F137)-1)/3), 1),"m")/3)+1))),2,IF(AND((INT(DATEDIF(DATE(YEAR($E137), 1+3*INT((MONTH($E137)-1)/3), 1),V$8,"m")/3)+1)=INT(($H137*(INT(DATEDIF(DATE(YEAR($E137),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W137" s="19">
        <f>IF(OR($E137="", $F137="", W$8=""),"",IF(AND(W$8&lt;=$F137, EDATE(W$8,3)-1&gt;=$E137),IF((INT(DATEDIF(DATE(YEAR($E137), 1+3*INT((MONTH($E137)-1)/3), 1),W$8,"m")/3)+1)&lt;=INT(($H137*(INT(DATEDIF(DATE(YEAR($E137), 1+3*INT((MONTH($E137)-1)/3), 1),DATE(YEAR($F137), 1+3*INT((MONTH($F137)-1)/3), 1),"m")/3)+1))),2,IF(AND((INT(DATEDIF(DATE(YEAR($E137), 1+3*INT((MONTH($E137)-1)/3), 1),W$8,"m")/3)+1)=INT(($H137*(INT(DATEDIF(DATE(YEAR($E137),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X137" s="19">
        <f>IF(OR($E137="", $F137="", X$8=""),"",IF(AND(X$8&lt;=$F137, EDATE(X$8,3)-1&gt;=$E137),IF((INT(DATEDIF(DATE(YEAR($E137), 1+3*INT((MONTH($E137)-1)/3), 1),X$8,"m")/3)+1)&lt;=INT(($H137*(INT(DATEDIF(DATE(YEAR($E137), 1+3*INT((MONTH($E137)-1)/3), 1),DATE(YEAR($F137), 1+3*INT((MONTH($F137)-1)/3), 1),"m")/3)+1))),2,IF(AND((INT(DATEDIF(DATE(YEAR($E137), 1+3*INT((MONTH($E137)-1)/3), 1),X$8,"m")/3)+1)=INT(($H137*(INT(DATEDIF(DATE(YEAR($E137),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Y137" s="19">
        <f>IF(OR($E137="", $F137="", Y$8=""),"",IF(AND(Y$8&lt;=$F137, EDATE(Y$8,3)-1&gt;=$E137),IF((INT(DATEDIF(DATE(YEAR($E137), 1+3*INT((MONTH($E137)-1)/3), 1),Y$8,"m")/3)+1)&lt;=INT(($H137*(INT(DATEDIF(DATE(YEAR($E137), 1+3*INT((MONTH($E137)-1)/3), 1),DATE(YEAR($F137), 1+3*INT((MONTH($F137)-1)/3), 1),"m")/3)+1))),2,IF(AND((INT(DATEDIF(DATE(YEAR($E137), 1+3*INT((MONTH($E137)-1)/3), 1),Y$8,"m")/3)+1)=INT(($H137*(INT(DATEDIF(DATE(YEAR($E137),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Z137" s="19">
        <f>IF(OR($E137="", $F137="", Z$8=""),"",IF(AND(Z$8&lt;=$F137, EDATE(Z$8,3)-1&gt;=$E137),IF((INT(DATEDIF(DATE(YEAR($E137), 1+3*INT((MONTH($E137)-1)/3), 1),Z$8,"m")/3)+1)&lt;=INT(($H137*(INT(DATEDIF(DATE(YEAR($E137), 1+3*INT((MONTH($E137)-1)/3), 1),DATE(YEAR($F137), 1+3*INT((MONTH($F137)-1)/3), 1),"m")/3)+1))),2,IF(AND((INT(DATEDIF(DATE(YEAR($E137), 1+3*INT((MONTH($E137)-1)/3), 1),Z$8,"m")/3)+1)=INT(($H137*(INT(DATEDIF(DATE(YEAR($E137),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A137" s="19">
        <f>IF(OR($E137="", $F137="", AA$8=""),"",IF(AND(AA$8&lt;=$F137, EDATE(AA$8,3)-1&gt;=$E137),IF((INT(DATEDIF(DATE(YEAR($E137), 1+3*INT((MONTH($E137)-1)/3), 1),AA$8,"m")/3)+1)&lt;=INT(($H137*(INT(DATEDIF(DATE(YEAR($E137), 1+3*INT((MONTH($E137)-1)/3), 1),DATE(YEAR($F137), 1+3*INT((MONTH($F137)-1)/3), 1),"m")/3)+1))),2,IF(AND((INT(DATEDIF(DATE(YEAR($E137), 1+3*INT((MONTH($E137)-1)/3), 1),AA$8,"m")/3)+1)=INT(($H137*(INT(DATEDIF(DATE(YEAR($E137),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B137" s="19">
        <f>IF(OR($E137="", $F137="", AB$8=""),"",IF(AND(AB$8&lt;=$F137, EDATE(AB$8,3)-1&gt;=$E137),IF((INT(DATEDIF(DATE(YEAR($E137), 1+3*INT((MONTH($E137)-1)/3), 1),AB$8,"m")/3)+1)&lt;=INT(($H137*(INT(DATEDIF(DATE(YEAR($E137), 1+3*INT((MONTH($E137)-1)/3), 1),DATE(YEAR($F137), 1+3*INT((MONTH($F137)-1)/3), 1),"m")/3)+1))),2,IF(AND((INT(DATEDIF(DATE(YEAR($E137), 1+3*INT((MONTH($E137)-1)/3), 1),AB$8,"m")/3)+1)=INT(($H137*(INT(DATEDIF(DATE(YEAR($E137),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C137" s="19">
        <f>IF(OR($E137="", $F137="", AC$8=""),"",IF(AND(AC$8&lt;=$F137, EDATE(AC$8,3)-1&gt;=$E137),IF((INT(DATEDIF(DATE(YEAR($E137), 1+3*INT((MONTH($E137)-1)/3), 1),AC$8,"m")/3)+1)&lt;=INT(($H137*(INT(DATEDIF(DATE(YEAR($E137), 1+3*INT((MONTH($E137)-1)/3), 1),DATE(YEAR($F137), 1+3*INT((MONTH($F137)-1)/3), 1),"m")/3)+1))),2,IF(AND((INT(DATEDIF(DATE(YEAR($E137), 1+3*INT((MONTH($E137)-1)/3), 1),AC$8,"m")/3)+1)=INT(($H137*(INT(DATEDIF(DATE(YEAR($E137),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D137" s="19">
        <f>IF(OR($E137="", $F137="", AD$8=""),"",IF(AND(AD$8&lt;=$F137, EDATE(AD$8,3)-1&gt;=$E137),IF((INT(DATEDIF(DATE(YEAR($E137), 1+3*INT((MONTH($E137)-1)/3), 1),AD$8,"m")/3)+1)&lt;=INT(($H137*(INT(DATEDIF(DATE(YEAR($E137), 1+3*INT((MONTH($E137)-1)/3), 1),DATE(YEAR($F137), 1+3*INT((MONTH($F137)-1)/3), 1),"m")/3)+1))),2,IF(AND((INT(DATEDIF(DATE(YEAR($E137), 1+3*INT((MONTH($E137)-1)/3), 1),AD$8,"m")/3)+1)=INT(($H137*(INT(DATEDIF(DATE(YEAR($E137),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E137" s="19">
        <f>IF(OR($E137="", $F137="", AE$8=""),"",IF(AND(AE$8&lt;=$F137, EDATE(AE$8,3)-1&gt;=$E137),IF((INT(DATEDIF(DATE(YEAR($E137), 1+3*INT((MONTH($E137)-1)/3), 1),AE$8,"m")/3)+1)&lt;=INT(($H137*(INT(DATEDIF(DATE(YEAR($E137), 1+3*INT((MONTH($E137)-1)/3), 1),DATE(YEAR($F137), 1+3*INT((MONTH($F137)-1)/3), 1),"m")/3)+1))),2,IF(AND((INT(DATEDIF(DATE(YEAR($E137), 1+3*INT((MONTH($E137)-1)/3), 1),AE$8,"m")/3)+1)=INT(($H137*(INT(DATEDIF(DATE(YEAR($E137),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F137" s="19">
        <f>IF(OR($E137="", $F137="", AF$8=""),"",IF(AND(AF$8&lt;=$F137, EDATE(AF$8,3)-1&gt;=$E137),IF((INT(DATEDIF(DATE(YEAR($E137), 1+3*INT((MONTH($E137)-1)/3), 1),AF$8,"m")/3)+1)&lt;=INT(($H137*(INT(DATEDIF(DATE(YEAR($E137), 1+3*INT((MONTH($E137)-1)/3), 1),DATE(YEAR($F137), 1+3*INT((MONTH($F137)-1)/3), 1),"m")/3)+1))),2,IF(AND((INT(DATEDIF(DATE(YEAR($E137), 1+3*INT((MONTH($E137)-1)/3), 1),AF$8,"m")/3)+1)=INT(($H137*(INT(DATEDIF(DATE(YEAR($E137),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G137" s="19">
        <f>IF(OR($E137="", $F137="", AG$8=""),"",IF(AND(AG$8&lt;=$F137, EDATE(AG$8,3)-1&gt;=$E137),IF((INT(DATEDIF(DATE(YEAR($E137), 1+3*INT((MONTH($E137)-1)/3), 1),AG$8,"m")/3)+1)&lt;=INT(($H137*(INT(DATEDIF(DATE(YEAR($E137), 1+3*INT((MONTH($E137)-1)/3), 1),DATE(YEAR($F137), 1+3*INT((MONTH($F137)-1)/3), 1),"m")/3)+1))),2,IF(AND((INT(DATEDIF(DATE(YEAR($E137), 1+3*INT((MONTH($E137)-1)/3), 1),AG$8,"m")/3)+1)=INT(($H137*(INT(DATEDIF(DATE(YEAR($E137),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H137" s="19">
        <f>IF(OR($E137="", $F137="", AH$8=""),"",IF(AND(AH$8&lt;=$F137, EDATE(AH$8,3)-1&gt;=$E137),IF((INT(DATEDIF(DATE(YEAR($E137), 1+3*INT((MONTH($E137)-1)/3), 1),AH$8,"m")/3)+1)&lt;=INT(($H137*(INT(DATEDIF(DATE(YEAR($E137), 1+3*INT((MONTH($E137)-1)/3), 1),DATE(YEAR($F137), 1+3*INT((MONTH($F137)-1)/3), 1),"m")/3)+1))),2,IF(AND((INT(DATEDIF(DATE(YEAR($E137), 1+3*INT((MONTH($E137)-1)/3), 1),AH$8,"m")/3)+1)=INT(($H137*(INT(DATEDIF(DATE(YEAR($E137),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I137" s="19">
        <f>IF(OR($E137="", $F137="", AI$8=""),"",IF(AND(AI$8&lt;=$F137, EDATE(AI$8,3)-1&gt;=$E137),IF((INT(DATEDIF(DATE(YEAR($E137), 1+3*INT((MONTH($E137)-1)/3), 1),AI$8,"m")/3)+1)&lt;=INT(($H137*(INT(DATEDIF(DATE(YEAR($E137), 1+3*INT((MONTH($E137)-1)/3), 1),DATE(YEAR($F137), 1+3*INT((MONTH($F137)-1)/3), 1),"m")/3)+1))),2,IF(AND((INT(DATEDIF(DATE(YEAR($E137), 1+3*INT((MONTH($E137)-1)/3), 1),AI$8,"m")/3)+1)=INT(($H137*(INT(DATEDIF(DATE(YEAR($E137),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  <c r="AJ137" s="19">
        <f>IF(OR($E137="", $F137="", AJ$8=""),"",IF(AND(AJ$8&lt;=$F137, EDATE(AJ$8,3)-1&gt;=$E137),IF((INT(DATEDIF(DATE(YEAR($E137), 1+3*INT((MONTH($E137)-1)/3), 1),AJ$8,"m")/3)+1)&lt;=INT(($H137*(INT(DATEDIF(DATE(YEAR($E137), 1+3*INT((MONTH($E137)-1)/3), 1),DATE(YEAR($F137), 1+3*INT((MONTH($F137)-1)/3), 1),"m")/3)+1))),2,IF(AND((INT(DATEDIF(DATE(YEAR($E137), 1+3*INT((MONTH($E137)-1)/3), 1),AJ$8,"m")/3)+1)=INT(($H137*(INT(DATEDIF(DATE(YEAR($E137), 1+3*INT((MONTH($E137)-1)/3), 1),DATE(YEAR($F137), 1+3*INT((MONTH($F137)-1)/3), 1),"m")/3)+1)))+1,(($H137*(INT(DATEDIF(DATE(YEAR($E137), 1+3*INT((MONTH($E137)-1)/3), 1),DATE(YEAR($F137), 1+3*INT((MONTH($F137)-1)/3), 1),"m")/3)+1))-INT(($H137*(INT(DATEDIF(DATE(YEAR($E137), 1+3*INT((MONTH($E137)-1)/3), 1),DATE(YEAR($F137), 1+3*INT((MONTH($F137)-1)/3), 1),"m")/3)+1)))&gt;0)),3,1)),""))</f>
        <v/>
      </c>
    </row>
    <row r="138">
      <c r="A138" s="14">
        <f>IF(Datos!A133="","",Datos!A133)</f>
        <v/>
      </c>
      <c r="B138" s="15">
        <f>IF(Datos!B133="","",Datos!B133)</f>
        <v/>
      </c>
      <c r="C138" s="15">
        <f>IF(Datos!C133="","",Datos!C133)</f>
        <v/>
      </c>
      <c r="D138" s="15">
        <f>IF(Datos!D133="","",Datos!D133)</f>
        <v/>
      </c>
      <c r="E138" s="16">
        <f>IF(Datos!E133="","",Datos!E133)</f>
        <v/>
      </c>
      <c r="F138" s="16">
        <f>IF(Datos!F133="","",Datos!F133)</f>
        <v/>
      </c>
      <c r="G138" s="17">
        <f>IF(Datos!G133="","",Datos!G133)</f>
        <v/>
      </c>
      <c r="H138" s="18">
        <f>IF(Datos!H133="","",Datos!H133)</f>
        <v/>
      </c>
      <c r="I138" s="14">
        <f>IF(Datos!I133="","",Datos!I133)</f>
        <v/>
      </c>
      <c r="J138" s="14">
        <f>IF(Datos!J133="","",Datos!J133)</f>
        <v/>
      </c>
      <c r="K138" s="14">
        <f>IF(Datos!L133="","",Datos!L133)</f>
        <v/>
      </c>
      <c r="L138" s="15">
        <f>IF(Datos!N133="","",Datos!N133)</f>
        <v/>
      </c>
      <c r="M138" s="19">
        <f>IF(OR($E138="", $F138="", M$8=""),"",IF(AND(M$8&lt;=$F138, EDATE(M$8,3)-1&gt;=$E138),IF((INT(DATEDIF(DATE(YEAR($E138), 1+3*INT((MONTH($E138)-1)/3), 1),M$8,"m")/3)+1)&lt;=INT(($H138*(INT(DATEDIF(DATE(YEAR($E138), 1+3*INT((MONTH($E138)-1)/3), 1),DATE(YEAR($F138), 1+3*INT((MONTH($F138)-1)/3), 1),"m")/3)+1))),2,IF(AND((INT(DATEDIF(DATE(YEAR($E138), 1+3*INT((MONTH($E138)-1)/3), 1),M$8,"m")/3)+1)=INT(($H138*(INT(DATEDIF(DATE(YEAR($E138),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N138" s="19">
        <f>IF(OR($E138="", $F138="", N$8=""),"",IF(AND(N$8&lt;=$F138, EDATE(N$8,3)-1&gt;=$E138),IF((INT(DATEDIF(DATE(YEAR($E138), 1+3*INT((MONTH($E138)-1)/3), 1),N$8,"m")/3)+1)&lt;=INT(($H138*(INT(DATEDIF(DATE(YEAR($E138), 1+3*INT((MONTH($E138)-1)/3), 1),DATE(YEAR($F138), 1+3*INT((MONTH($F138)-1)/3), 1),"m")/3)+1))),2,IF(AND((INT(DATEDIF(DATE(YEAR($E138), 1+3*INT((MONTH($E138)-1)/3), 1),N$8,"m")/3)+1)=INT(($H138*(INT(DATEDIF(DATE(YEAR($E138),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O138" s="19">
        <f>IF(OR($E138="", $F138="", O$8=""),"",IF(AND(O$8&lt;=$F138, EDATE(O$8,3)-1&gt;=$E138),IF((INT(DATEDIF(DATE(YEAR($E138), 1+3*INT((MONTH($E138)-1)/3), 1),O$8,"m")/3)+1)&lt;=INT(($H138*(INT(DATEDIF(DATE(YEAR($E138), 1+3*INT((MONTH($E138)-1)/3), 1),DATE(YEAR($F138), 1+3*INT((MONTH($F138)-1)/3), 1),"m")/3)+1))),2,IF(AND((INT(DATEDIF(DATE(YEAR($E138), 1+3*INT((MONTH($E138)-1)/3), 1),O$8,"m")/3)+1)=INT(($H138*(INT(DATEDIF(DATE(YEAR($E138),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P138" s="19">
        <f>IF(OR($E138="", $F138="", P$8=""),"",IF(AND(P$8&lt;=$F138, EDATE(P$8,3)-1&gt;=$E138),IF((INT(DATEDIF(DATE(YEAR($E138), 1+3*INT((MONTH($E138)-1)/3), 1),P$8,"m")/3)+1)&lt;=INT(($H138*(INT(DATEDIF(DATE(YEAR($E138), 1+3*INT((MONTH($E138)-1)/3), 1),DATE(YEAR($F138), 1+3*INT((MONTH($F138)-1)/3), 1),"m")/3)+1))),2,IF(AND((INT(DATEDIF(DATE(YEAR($E138), 1+3*INT((MONTH($E138)-1)/3), 1),P$8,"m")/3)+1)=INT(($H138*(INT(DATEDIF(DATE(YEAR($E138),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Q138" s="19">
        <f>IF(OR($E138="", $F138="", Q$8=""),"",IF(AND(Q$8&lt;=$F138, EDATE(Q$8,3)-1&gt;=$E138),IF((INT(DATEDIF(DATE(YEAR($E138), 1+3*INT((MONTH($E138)-1)/3), 1),Q$8,"m")/3)+1)&lt;=INT(($H138*(INT(DATEDIF(DATE(YEAR($E138), 1+3*INT((MONTH($E138)-1)/3), 1),DATE(YEAR($F138), 1+3*INT((MONTH($F138)-1)/3), 1),"m")/3)+1))),2,IF(AND((INT(DATEDIF(DATE(YEAR($E138), 1+3*INT((MONTH($E138)-1)/3), 1),Q$8,"m")/3)+1)=INT(($H138*(INT(DATEDIF(DATE(YEAR($E138),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R138" s="19">
        <f>IF(OR($E138="", $F138="", R$8=""),"",IF(AND(R$8&lt;=$F138, EDATE(R$8,3)-1&gt;=$E138),IF((INT(DATEDIF(DATE(YEAR($E138), 1+3*INT((MONTH($E138)-1)/3), 1),R$8,"m")/3)+1)&lt;=INT(($H138*(INT(DATEDIF(DATE(YEAR($E138), 1+3*INT((MONTH($E138)-1)/3), 1),DATE(YEAR($F138), 1+3*INT((MONTH($F138)-1)/3), 1),"m")/3)+1))),2,IF(AND((INT(DATEDIF(DATE(YEAR($E138), 1+3*INT((MONTH($E138)-1)/3), 1),R$8,"m")/3)+1)=INT(($H138*(INT(DATEDIF(DATE(YEAR($E138),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S138" s="19">
        <f>IF(OR($E138="", $F138="", S$8=""),"",IF(AND(S$8&lt;=$F138, EDATE(S$8,3)-1&gt;=$E138),IF((INT(DATEDIF(DATE(YEAR($E138), 1+3*INT((MONTH($E138)-1)/3), 1),S$8,"m")/3)+1)&lt;=INT(($H138*(INT(DATEDIF(DATE(YEAR($E138), 1+3*INT((MONTH($E138)-1)/3), 1),DATE(YEAR($F138), 1+3*INT((MONTH($F138)-1)/3), 1),"m")/3)+1))),2,IF(AND((INT(DATEDIF(DATE(YEAR($E138), 1+3*INT((MONTH($E138)-1)/3), 1),S$8,"m")/3)+1)=INT(($H138*(INT(DATEDIF(DATE(YEAR($E138),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T138" s="19">
        <f>IF(OR($E138="", $F138="", T$8=""),"",IF(AND(T$8&lt;=$F138, EDATE(T$8,3)-1&gt;=$E138),IF((INT(DATEDIF(DATE(YEAR($E138), 1+3*INT((MONTH($E138)-1)/3), 1),T$8,"m")/3)+1)&lt;=INT(($H138*(INT(DATEDIF(DATE(YEAR($E138), 1+3*INT((MONTH($E138)-1)/3), 1),DATE(YEAR($F138), 1+3*INT((MONTH($F138)-1)/3), 1),"m")/3)+1))),2,IF(AND((INT(DATEDIF(DATE(YEAR($E138), 1+3*INT((MONTH($E138)-1)/3), 1),T$8,"m")/3)+1)=INT(($H138*(INT(DATEDIF(DATE(YEAR($E138),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U138" s="19">
        <f>IF(OR($E138="", $F138="", U$8=""),"",IF(AND(U$8&lt;=$F138, EDATE(U$8,3)-1&gt;=$E138),IF((INT(DATEDIF(DATE(YEAR($E138), 1+3*INT((MONTH($E138)-1)/3), 1),U$8,"m")/3)+1)&lt;=INT(($H138*(INT(DATEDIF(DATE(YEAR($E138), 1+3*INT((MONTH($E138)-1)/3), 1),DATE(YEAR($F138), 1+3*INT((MONTH($F138)-1)/3), 1),"m")/3)+1))),2,IF(AND((INT(DATEDIF(DATE(YEAR($E138), 1+3*INT((MONTH($E138)-1)/3), 1),U$8,"m")/3)+1)=INT(($H138*(INT(DATEDIF(DATE(YEAR($E138),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V138" s="19">
        <f>IF(OR($E138="", $F138="", V$8=""),"",IF(AND(V$8&lt;=$F138, EDATE(V$8,3)-1&gt;=$E138),IF((INT(DATEDIF(DATE(YEAR($E138), 1+3*INT((MONTH($E138)-1)/3), 1),V$8,"m")/3)+1)&lt;=INT(($H138*(INT(DATEDIF(DATE(YEAR($E138), 1+3*INT((MONTH($E138)-1)/3), 1),DATE(YEAR($F138), 1+3*INT((MONTH($F138)-1)/3), 1),"m")/3)+1))),2,IF(AND((INT(DATEDIF(DATE(YEAR($E138), 1+3*INT((MONTH($E138)-1)/3), 1),V$8,"m")/3)+1)=INT(($H138*(INT(DATEDIF(DATE(YEAR($E138),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W138" s="19">
        <f>IF(OR($E138="", $F138="", W$8=""),"",IF(AND(W$8&lt;=$F138, EDATE(W$8,3)-1&gt;=$E138),IF((INT(DATEDIF(DATE(YEAR($E138), 1+3*INT((MONTH($E138)-1)/3), 1),W$8,"m")/3)+1)&lt;=INT(($H138*(INT(DATEDIF(DATE(YEAR($E138), 1+3*INT((MONTH($E138)-1)/3), 1),DATE(YEAR($F138), 1+3*INT((MONTH($F138)-1)/3), 1),"m")/3)+1))),2,IF(AND((INT(DATEDIF(DATE(YEAR($E138), 1+3*INT((MONTH($E138)-1)/3), 1),W$8,"m")/3)+1)=INT(($H138*(INT(DATEDIF(DATE(YEAR($E138),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X138" s="19">
        <f>IF(OR($E138="", $F138="", X$8=""),"",IF(AND(X$8&lt;=$F138, EDATE(X$8,3)-1&gt;=$E138),IF((INT(DATEDIF(DATE(YEAR($E138), 1+3*INT((MONTH($E138)-1)/3), 1),X$8,"m")/3)+1)&lt;=INT(($H138*(INT(DATEDIF(DATE(YEAR($E138), 1+3*INT((MONTH($E138)-1)/3), 1),DATE(YEAR($F138), 1+3*INT((MONTH($F138)-1)/3), 1),"m")/3)+1))),2,IF(AND((INT(DATEDIF(DATE(YEAR($E138), 1+3*INT((MONTH($E138)-1)/3), 1),X$8,"m")/3)+1)=INT(($H138*(INT(DATEDIF(DATE(YEAR($E138),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Y138" s="19">
        <f>IF(OR($E138="", $F138="", Y$8=""),"",IF(AND(Y$8&lt;=$F138, EDATE(Y$8,3)-1&gt;=$E138),IF((INT(DATEDIF(DATE(YEAR($E138), 1+3*INT((MONTH($E138)-1)/3), 1),Y$8,"m")/3)+1)&lt;=INT(($H138*(INT(DATEDIF(DATE(YEAR($E138), 1+3*INT((MONTH($E138)-1)/3), 1),DATE(YEAR($F138), 1+3*INT((MONTH($F138)-1)/3), 1),"m")/3)+1))),2,IF(AND((INT(DATEDIF(DATE(YEAR($E138), 1+3*INT((MONTH($E138)-1)/3), 1),Y$8,"m")/3)+1)=INT(($H138*(INT(DATEDIF(DATE(YEAR($E138),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Z138" s="19">
        <f>IF(OR($E138="", $F138="", Z$8=""),"",IF(AND(Z$8&lt;=$F138, EDATE(Z$8,3)-1&gt;=$E138),IF((INT(DATEDIF(DATE(YEAR($E138), 1+3*INT((MONTH($E138)-1)/3), 1),Z$8,"m")/3)+1)&lt;=INT(($H138*(INT(DATEDIF(DATE(YEAR($E138), 1+3*INT((MONTH($E138)-1)/3), 1),DATE(YEAR($F138), 1+3*INT((MONTH($F138)-1)/3), 1),"m")/3)+1))),2,IF(AND((INT(DATEDIF(DATE(YEAR($E138), 1+3*INT((MONTH($E138)-1)/3), 1),Z$8,"m")/3)+1)=INT(($H138*(INT(DATEDIF(DATE(YEAR($E138),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A138" s="19">
        <f>IF(OR($E138="", $F138="", AA$8=""),"",IF(AND(AA$8&lt;=$F138, EDATE(AA$8,3)-1&gt;=$E138),IF((INT(DATEDIF(DATE(YEAR($E138), 1+3*INT((MONTH($E138)-1)/3), 1),AA$8,"m")/3)+1)&lt;=INT(($H138*(INT(DATEDIF(DATE(YEAR($E138), 1+3*INT((MONTH($E138)-1)/3), 1),DATE(YEAR($F138), 1+3*INT((MONTH($F138)-1)/3), 1),"m")/3)+1))),2,IF(AND((INT(DATEDIF(DATE(YEAR($E138), 1+3*INT((MONTH($E138)-1)/3), 1),AA$8,"m")/3)+1)=INT(($H138*(INT(DATEDIF(DATE(YEAR($E138),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B138" s="19">
        <f>IF(OR($E138="", $F138="", AB$8=""),"",IF(AND(AB$8&lt;=$F138, EDATE(AB$8,3)-1&gt;=$E138),IF((INT(DATEDIF(DATE(YEAR($E138), 1+3*INT((MONTH($E138)-1)/3), 1),AB$8,"m")/3)+1)&lt;=INT(($H138*(INT(DATEDIF(DATE(YEAR($E138), 1+3*INT((MONTH($E138)-1)/3), 1),DATE(YEAR($F138), 1+3*INT((MONTH($F138)-1)/3), 1),"m")/3)+1))),2,IF(AND((INT(DATEDIF(DATE(YEAR($E138), 1+3*INT((MONTH($E138)-1)/3), 1),AB$8,"m")/3)+1)=INT(($H138*(INT(DATEDIF(DATE(YEAR($E138),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C138" s="19">
        <f>IF(OR($E138="", $F138="", AC$8=""),"",IF(AND(AC$8&lt;=$F138, EDATE(AC$8,3)-1&gt;=$E138),IF((INT(DATEDIF(DATE(YEAR($E138), 1+3*INT((MONTH($E138)-1)/3), 1),AC$8,"m")/3)+1)&lt;=INT(($H138*(INT(DATEDIF(DATE(YEAR($E138), 1+3*INT((MONTH($E138)-1)/3), 1),DATE(YEAR($F138), 1+3*INT((MONTH($F138)-1)/3), 1),"m")/3)+1))),2,IF(AND((INT(DATEDIF(DATE(YEAR($E138), 1+3*INT((MONTH($E138)-1)/3), 1),AC$8,"m")/3)+1)=INT(($H138*(INT(DATEDIF(DATE(YEAR($E138),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D138" s="19">
        <f>IF(OR($E138="", $F138="", AD$8=""),"",IF(AND(AD$8&lt;=$F138, EDATE(AD$8,3)-1&gt;=$E138),IF((INT(DATEDIF(DATE(YEAR($E138), 1+3*INT((MONTH($E138)-1)/3), 1),AD$8,"m")/3)+1)&lt;=INT(($H138*(INT(DATEDIF(DATE(YEAR($E138), 1+3*INT((MONTH($E138)-1)/3), 1),DATE(YEAR($F138), 1+3*INT((MONTH($F138)-1)/3), 1),"m")/3)+1))),2,IF(AND((INT(DATEDIF(DATE(YEAR($E138), 1+3*INT((MONTH($E138)-1)/3), 1),AD$8,"m")/3)+1)=INT(($H138*(INT(DATEDIF(DATE(YEAR($E138),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E138" s="19">
        <f>IF(OR($E138="", $F138="", AE$8=""),"",IF(AND(AE$8&lt;=$F138, EDATE(AE$8,3)-1&gt;=$E138),IF((INT(DATEDIF(DATE(YEAR($E138), 1+3*INT((MONTH($E138)-1)/3), 1),AE$8,"m")/3)+1)&lt;=INT(($H138*(INT(DATEDIF(DATE(YEAR($E138), 1+3*INT((MONTH($E138)-1)/3), 1),DATE(YEAR($F138), 1+3*INT((MONTH($F138)-1)/3), 1),"m")/3)+1))),2,IF(AND((INT(DATEDIF(DATE(YEAR($E138), 1+3*INT((MONTH($E138)-1)/3), 1),AE$8,"m")/3)+1)=INT(($H138*(INT(DATEDIF(DATE(YEAR($E138),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F138" s="19">
        <f>IF(OR($E138="", $F138="", AF$8=""),"",IF(AND(AF$8&lt;=$F138, EDATE(AF$8,3)-1&gt;=$E138),IF((INT(DATEDIF(DATE(YEAR($E138), 1+3*INT((MONTH($E138)-1)/3), 1),AF$8,"m")/3)+1)&lt;=INT(($H138*(INT(DATEDIF(DATE(YEAR($E138), 1+3*INT((MONTH($E138)-1)/3), 1),DATE(YEAR($F138), 1+3*INT((MONTH($F138)-1)/3), 1),"m")/3)+1))),2,IF(AND((INT(DATEDIF(DATE(YEAR($E138), 1+3*INT((MONTH($E138)-1)/3), 1),AF$8,"m")/3)+1)=INT(($H138*(INT(DATEDIF(DATE(YEAR($E138),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G138" s="19">
        <f>IF(OR($E138="", $F138="", AG$8=""),"",IF(AND(AG$8&lt;=$F138, EDATE(AG$8,3)-1&gt;=$E138),IF((INT(DATEDIF(DATE(YEAR($E138), 1+3*INT((MONTH($E138)-1)/3), 1),AG$8,"m")/3)+1)&lt;=INT(($H138*(INT(DATEDIF(DATE(YEAR($E138), 1+3*INT((MONTH($E138)-1)/3), 1),DATE(YEAR($F138), 1+3*INT((MONTH($F138)-1)/3), 1),"m")/3)+1))),2,IF(AND((INT(DATEDIF(DATE(YEAR($E138), 1+3*INT((MONTH($E138)-1)/3), 1),AG$8,"m")/3)+1)=INT(($H138*(INT(DATEDIF(DATE(YEAR($E138),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H138" s="19">
        <f>IF(OR($E138="", $F138="", AH$8=""),"",IF(AND(AH$8&lt;=$F138, EDATE(AH$8,3)-1&gt;=$E138),IF((INT(DATEDIF(DATE(YEAR($E138), 1+3*INT((MONTH($E138)-1)/3), 1),AH$8,"m")/3)+1)&lt;=INT(($H138*(INT(DATEDIF(DATE(YEAR($E138), 1+3*INT((MONTH($E138)-1)/3), 1),DATE(YEAR($F138), 1+3*INT((MONTH($F138)-1)/3), 1),"m")/3)+1))),2,IF(AND((INT(DATEDIF(DATE(YEAR($E138), 1+3*INT((MONTH($E138)-1)/3), 1),AH$8,"m")/3)+1)=INT(($H138*(INT(DATEDIF(DATE(YEAR($E138),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I138" s="19">
        <f>IF(OR($E138="", $F138="", AI$8=""),"",IF(AND(AI$8&lt;=$F138, EDATE(AI$8,3)-1&gt;=$E138),IF((INT(DATEDIF(DATE(YEAR($E138), 1+3*INT((MONTH($E138)-1)/3), 1),AI$8,"m")/3)+1)&lt;=INT(($H138*(INT(DATEDIF(DATE(YEAR($E138), 1+3*INT((MONTH($E138)-1)/3), 1),DATE(YEAR($F138), 1+3*INT((MONTH($F138)-1)/3), 1),"m")/3)+1))),2,IF(AND((INT(DATEDIF(DATE(YEAR($E138), 1+3*INT((MONTH($E138)-1)/3), 1),AI$8,"m")/3)+1)=INT(($H138*(INT(DATEDIF(DATE(YEAR($E138),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  <c r="AJ138" s="19">
        <f>IF(OR($E138="", $F138="", AJ$8=""),"",IF(AND(AJ$8&lt;=$F138, EDATE(AJ$8,3)-1&gt;=$E138),IF((INT(DATEDIF(DATE(YEAR($E138), 1+3*INT((MONTH($E138)-1)/3), 1),AJ$8,"m")/3)+1)&lt;=INT(($H138*(INT(DATEDIF(DATE(YEAR($E138), 1+3*INT((MONTH($E138)-1)/3), 1),DATE(YEAR($F138), 1+3*INT((MONTH($F138)-1)/3), 1),"m")/3)+1))),2,IF(AND((INT(DATEDIF(DATE(YEAR($E138), 1+3*INT((MONTH($E138)-1)/3), 1),AJ$8,"m")/3)+1)=INT(($H138*(INT(DATEDIF(DATE(YEAR($E138), 1+3*INT((MONTH($E138)-1)/3), 1),DATE(YEAR($F138), 1+3*INT((MONTH($F138)-1)/3), 1),"m")/3)+1)))+1,(($H138*(INT(DATEDIF(DATE(YEAR($E138), 1+3*INT((MONTH($E138)-1)/3), 1),DATE(YEAR($F138), 1+3*INT((MONTH($F138)-1)/3), 1),"m")/3)+1))-INT(($H138*(INT(DATEDIF(DATE(YEAR($E138), 1+3*INT((MONTH($E138)-1)/3), 1),DATE(YEAR($F138), 1+3*INT((MONTH($F138)-1)/3), 1),"m")/3)+1)))&gt;0)),3,1)),""))</f>
        <v/>
      </c>
    </row>
    <row r="139">
      <c r="A139" s="14">
        <f>IF(Datos!A134="","",Datos!A134)</f>
        <v/>
      </c>
      <c r="B139" s="15">
        <f>IF(Datos!B134="","",Datos!B134)</f>
        <v/>
      </c>
      <c r="C139" s="15">
        <f>IF(Datos!C134="","",Datos!C134)</f>
        <v/>
      </c>
      <c r="D139" s="15">
        <f>IF(Datos!D134="","",Datos!D134)</f>
        <v/>
      </c>
      <c r="E139" s="16">
        <f>IF(Datos!E134="","",Datos!E134)</f>
        <v/>
      </c>
      <c r="F139" s="16">
        <f>IF(Datos!F134="","",Datos!F134)</f>
        <v/>
      </c>
      <c r="G139" s="17">
        <f>IF(Datos!G134="","",Datos!G134)</f>
        <v/>
      </c>
      <c r="H139" s="18">
        <f>IF(Datos!H134="","",Datos!H134)</f>
        <v/>
      </c>
      <c r="I139" s="14">
        <f>IF(Datos!I134="","",Datos!I134)</f>
        <v/>
      </c>
      <c r="J139" s="14">
        <f>IF(Datos!J134="","",Datos!J134)</f>
        <v/>
      </c>
      <c r="K139" s="14">
        <f>IF(Datos!L134="","",Datos!L134)</f>
        <v/>
      </c>
      <c r="L139" s="15">
        <f>IF(Datos!N134="","",Datos!N134)</f>
        <v/>
      </c>
      <c r="M139" s="19">
        <f>IF(OR($E139="", $F139="", M$8=""),"",IF(AND(M$8&lt;=$F139, EDATE(M$8,3)-1&gt;=$E139),IF((INT(DATEDIF(DATE(YEAR($E139), 1+3*INT((MONTH($E139)-1)/3), 1),M$8,"m")/3)+1)&lt;=INT(($H139*(INT(DATEDIF(DATE(YEAR($E139), 1+3*INT((MONTH($E139)-1)/3), 1),DATE(YEAR($F139), 1+3*INT((MONTH($F139)-1)/3), 1),"m")/3)+1))),2,IF(AND((INT(DATEDIF(DATE(YEAR($E139), 1+3*INT((MONTH($E139)-1)/3), 1),M$8,"m")/3)+1)=INT(($H139*(INT(DATEDIF(DATE(YEAR($E139),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N139" s="19">
        <f>IF(OR($E139="", $F139="", N$8=""),"",IF(AND(N$8&lt;=$F139, EDATE(N$8,3)-1&gt;=$E139),IF((INT(DATEDIF(DATE(YEAR($E139), 1+3*INT((MONTH($E139)-1)/3), 1),N$8,"m")/3)+1)&lt;=INT(($H139*(INT(DATEDIF(DATE(YEAR($E139), 1+3*INT((MONTH($E139)-1)/3), 1),DATE(YEAR($F139), 1+3*INT((MONTH($F139)-1)/3), 1),"m")/3)+1))),2,IF(AND((INT(DATEDIF(DATE(YEAR($E139), 1+3*INT((MONTH($E139)-1)/3), 1),N$8,"m")/3)+1)=INT(($H139*(INT(DATEDIF(DATE(YEAR($E139),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O139" s="19">
        <f>IF(OR($E139="", $F139="", O$8=""),"",IF(AND(O$8&lt;=$F139, EDATE(O$8,3)-1&gt;=$E139),IF((INT(DATEDIF(DATE(YEAR($E139), 1+3*INT((MONTH($E139)-1)/3), 1),O$8,"m")/3)+1)&lt;=INT(($H139*(INT(DATEDIF(DATE(YEAR($E139), 1+3*INT((MONTH($E139)-1)/3), 1),DATE(YEAR($F139), 1+3*INT((MONTH($F139)-1)/3), 1),"m")/3)+1))),2,IF(AND((INT(DATEDIF(DATE(YEAR($E139), 1+3*INT((MONTH($E139)-1)/3), 1),O$8,"m")/3)+1)=INT(($H139*(INT(DATEDIF(DATE(YEAR($E139),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P139" s="19">
        <f>IF(OR($E139="", $F139="", P$8=""),"",IF(AND(P$8&lt;=$F139, EDATE(P$8,3)-1&gt;=$E139),IF((INT(DATEDIF(DATE(YEAR($E139), 1+3*INT((MONTH($E139)-1)/3), 1),P$8,"m")/3)+1)&lt;=INT(($H139*(INT(DATEDIF(DATE(YEAR($E139), 1+3*INT((MONTH($E139)-1)/3), 1),DATE(YEAR($F139), 1+3*INT((MONTH($F139)-1)/3), 1),"m")/3)+1))),2,IF(AND((INT(DATEDIF(DATE(YEAR($E139), 1+3*INT((MONTH($E139)-1)/3), 1),P$8,"m")/3)+1)=INT(($H139*(INT(DATEDIF(DATE(YEAR($E139),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Q139" s="19">
        <f>IF(OR($E139="", $F139="", Q$8=""),"",IF(AND(Q$8&lt;=$F139, EDATE(Q$8,3)-1&gt;=$E139),IF((INT(DATEDIF(DATE(YEAR($E139), 1+3*INT((MONTH($E139)-1)/3), 1),Q$8,"m")/3)+1)&lt;=INT(($H139*(INT(DATEDIF(DATE(YEAR($E139), 1+3*INT((MONTH($E139)-1)/3), 1),DATE(YEAR($F139), 1+3*INT((MONTH($F139)-1)/3), 1),"m")/3)+1))),2,IF(AND((INT(DATEDIF(DATE(YEAR($E139), 1+3*INT((MONTH($E139)-1)/3), 1),Q$8,"m")/3)+1)=INT(($H139*(INT(DATEDIF(DATE(YEAR($E139),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R139" s="19">
        <f>IF(OR($E139="", $F139="", R$8=""),"",IF(AND(R$8&lt;=$F139, EDATE(R$8,3)-1&gt;=$E139),IF((INT(DATEDIF(DATE(YEAR($E139), 1+3*INT((MONTH($E139)-1)/3), 1),R$8,"m")/3)+1)&lt;=INT(($H139*(INT(DATEDIF(DATE(YEAR($E139), 1+3*INT((MONTH($E139)-1)/3), 1),DATE(YEAR($F139), 1+3*INT((MONTH($F139)-1)/3), 1),"m")/3)+1))),2,IF(AND((INT(DATEDIF(DATE(YEAR($E139), 1+3*INT((MONTH($E139)-1)/3), 1),R$8,"m")/3)+1)=INT(($H139*(INT(DATEDIF(DATE(YEAR($E139),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S139" s="19">
        <f>IF(OR($E139="", $F139="", S$8=""),"",IF(AND(S$8&lt;=$F139, EDATE(S$8,3)-1&gt;=$E139),IF((INT(DATEDIF(DATE(YEAR($E139), 1+3*INT((MONTH($E139)-1)/3), 1),S$8,"m")/3)+1)&lt;=INT(($H139*(INT(DATEDIF(DATE(YEAR($E139), 1+3*INT((MONTH($E139)-1)/3), 1),DATE(YEAR($F139), 1+3*INT((MONTH($F139)-1)/3), 1),"m")/3)+1))),2,IF(AND((INT(DATEDIF(DATE(YEAR($E139), 1+3*INT((MONTH($E139)-1)/3), 1),S$8,"m")/3)+1)=INT(($H139*(INT(DATEDIF(DATE(YEAR($E139),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T139" s="19">
        <f>IF(OR($E139="", $F139="", T$8=""),"",IF(AND(T$8&lt;=$F139, EDATE(T$8,3)-1&gt;=$E139),IF((INT(DATEDIF(DATE(YEAR($E139), 1+3*INT((MONTH($E139)-1)/3), 1),T$8,"m")/3)+1)&lt;=INT(($H139*(INT(DATEDIF(DATE(YEAR($E139), 1+3*INT((MONTH($E139)-1)/3), 1),DATE(YEAR($F139), 1+3*INT((MONTH($F139)-1)/3), 1),"m")/3)+1))),2,IF(AND((INT(DATEDIF(DATE(YEAR($E139), 1+3*INT((MONTH($E139)-1)/3), 1),T$8,"m")/3)+1)=INT(($H139*(INT(DATEDIF(DATE(YEAR($E139),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U139" s="19">
        <f>IF(OR($E139="", $F139="", U$8=""),"",IF(AND(U$8&lt;=$F139, EDATE(U$8,3)-1&gt;=$E139),IF((INT(DATEDIF(DATE(YEAR($E139), 1+3*INT((MONTH($E139)-1)/3), 1),U$8,"m")/3)+1)&lt;=INT(($H139*(INT(DATEDIF(DATE(YEAR($E139), 1+3*INT((MONTH($E139)-1)/3), 1),DATE(YEAR($F139), 1+3*INT((MONTH($F139)-1)/3), 1),"m")/3)+1))),2,IF(AND((INT(DATEDIF(DATE(YEAR($E139), 1+3*INT((MONTH($E139)-1)/3), 1),U$8,"m")/3)+1)=INT(($H139*(INT(DATEDIF(DATE(YEAR($E139),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V139" s="19">
        <f>IF(OR($E139="", $F139="", V$8=""),"",IF(AND(V$8&lt;=$F139, EDATE(V$8,3)-1&gt;=$E139),IF((INT(DATEDIF(DATE(YEAR($E139), 1+3*INT((MONTH($E139)-1)/3), 1),V$8,"m")/3)+1)&lt;=INT(($H139*(INT(DATEDIF(DATE(YEAR($E139), 1+3*INT((MONTH($E139)-1)/3), 1),DATE(YEAR($F139), 1+3*INT((MONTH($F139)-1)/3), 1),"m")/3)+1))),2,IF(AND((INT(DATEDIF(DATE(YEAR($E139), 1+3*INT((MONTH($E139)-1)/3), 1),V$8,"m")/3)+1)=INT(($H139*(INT(DATEDIF(DATE(YEAR($E139),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W139" s="19">
        <f>IF(OR($E139="", $F139="", W$8=""),"",IF(AND(W$8&lt;=$F139, EDATE(W$8,3)-1&gt;=$E139),IF((INT(DATEDIF(DATE(YEAR($E139), 1+3*INT((MONTH($E139)-1)/3), 1),W$8,"m")/3)+1)&lt;=INT(($H139*(INT(DATEDIF(DATE(YEAR($E139), 1+3*INT((MONTH($E139)-1)/3), 1),DATE(YEAR($F139), 1+3*INT((MONTH($F139)-1)/3), 1),"m")/3)+1))),2,IF(AND((INT(DATEDIF(DATE(YEAR($E139), 1+3*INT((MONTH($E139)-1)/3), 1),W$8,"m")/3)+1)=INT(($H139*(INT(DATEDIF(DATE(YEAR($E139),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X139" s="19">
        <f>IF(OR($E139="", $F139="", X$8=""),"",IF(AND(X$8&lt;=$F139, EDATE(X$8,3)-1&gt;=$E139),IF((INT(DATEDIF(DATE(YEAR($E139), 1+3*INT((MONTH($E139)-1)/3), 1),X$8,"m")/3)+1)&lt;=INT(($H139*(INT(DATEDIF(DATE(YEAR($E139), 1+3*INT((MONTH($E139)-1)/3), 1),DATE(YEAR($F139), 1+3*INT((MONTH($F139)-1)/3), 1),"m")/3)+1))),2,IF(AND((INT(DATEDIF(DATE(YEAR($E139), 1+3*INT((MONTH($E139)-1)/3), 1),X$8,"m")/3)+1)=INT(($H139*(INT(DATEDIF(DATE(YEAR($E139),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Y139" s="19">
        <f>IF(OR($E139="", $F139="", Y$8=""),"",IF(AND(Y$8&lt;=$F139, EDATE(Y$8,3)-1&gt;=$E139),IF((INT(DATEDIF(DATE(YEAR($E139), 1+3*INT((MONTH($E139)-1)/3), 1),Y$8,"m")/3)+1)&lt;=INT(($H139*(INT(DATEDIF(DATE(YEAR($E139), 1+3*INT((MONTH($E139)-1)/3), 1),DATE(YEAR($F139), 1+3*INT((MONTH($F139)-1)/3), 1),"m")/3)+1))),2,IF(AND((INT(DATEDIF(DATE(YEAR($E139), 1+3*INT((MONTH($E139)-1)/3), 1),Y$8,"m")/3)+1)=INT(($H139*(INT(DATEDIF(DATE(YEAR($E139),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Z139" s="19">
        <f>IF(OR($E139="", $F139="", Z$8=""),"",IF(AND(Z$8&lt;=$F139, EDATE(Z$8,3)-1&gt;=$E139),IF((INT(DATEDIF(DATE(YEAR($E139), 1+3*INT((MONTH($E139)-1)/3), 1),Z$8,"m")/3)+1)&lt;=INT(($H139*(INT(DATEDIF(DATE(YEAR($E139), 1+3*INT((MONTH($E139)-1)/3), 1),DATE(YEAR($F139), 1+3*INT((MONTH($F139)-1)/3), 1),"m")/3)+1))),2,IF(AND((INT(DATEDIF(DATE(YEAR($E139), 1+3*INT((MONTH($E139)-1)/3), 1),Z$8,"m")/3)+1)=INT(($H139*(INT(DATEDIF(DATE(YEAR($E139),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A139" s="19">
        <f>IF(OR($E139="", $F139="", AA$8=""),"",IF(AND(AA$8&lt;=$F139, EDATE(AA$8,3)-1&gt;=$E139),IF((INT(DATEDIF(DATE(YEAR($E139), 1+3*INT((MONTH($E139)-1)/3), 1),AA$8,"m")/3)+1)&lt;=INT(($H139*(INT(DATEDIF(DATE(YEAR($E139), 1+3*INT((MONTH($E139)-1)/3), 1),DATE(YEAR($F139), 1+3*INT((MONTH($F139)-1)/3), 1),"m")/3)+1))),2,IF(AND((INT(DATEDIF(DATE(YEAR($E139), 1+3*INT((MONTH($E139)-1)/3), 1),AA$8,"m")/3)+1)=INT(($H139*(INT(DATEDIF(DATE(YEAR($E139),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B139" s="19">
        <f>IF(OR($E139="", $F139="", AB$8=""),"",IF(AND(AB$8&lt;=$F139, EDATE(AB$8,3)-1&gt;=$E139),IF((INT(DATEDIF(DATE(YEAR($E139), 1+3*INT((MONTH($E139)-1)/3), 1),AB$8,"m")/3)+1)&lt;=INT(($H139*(INT(DATEDIF(DATE(YEAR($E139), 1+3*INT((MONTH($E139)-1)/3), 1),DATE(YEAR($F139), 1+3*INT((MONTH($F139)-1)/3), 1),"m")/3)+1))),2,IF(AND((INT(DATEDIF(DATE(YEAR($E139), 1+3*INT((MONTH($E139)-1)/3), 1),AB$8,"m")/3)+1)=INT(($H139*(INT(DATEDIF(DATE(YEAR($E139),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C139" s="19">
        <f>IF(OR($E139="", $F139="", AC$8=""),"",IF(AND(AC$8&lt;=$F139, EDATE(AC$8,3)-1&gt;=$E139),IF((INT(DATEDIF(DATE(YEAR($E139), 1+3*INT((MONTH($E139)-1)/3), 1),AC$8,"m")/3)+1)&lt;=INT(($H139*(INT(DATEDIF(DATE(YEAR($E139), 1+3*INT((MONTH($E139)-1)/3), 1),DATE(YEAR($F139), 1+3*INT((MONTH($F139)-1)/3), 1),"m")/3)+1))),2,IF(AND((INT(DATEDIF(DATE(YEAR($E139), 1+3*INT((MONTH($E139)-1)/3), 1),AC$8,"m")/3)+1)=INT(($H139*(INT(DATEDIF(DATE(YEAR($E139),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D139" s="19">
        <f>IF(OR($E139="", $F139="", AD$8=""),"",IF(AND(AD$8&lt;=$F139, EDATE(AD$8,3)-1&gt;=$E139),IF((INT(DATEDIF(DATE(YEAR($E139), 1+3*INT((MONTH($E139)-1)/3), 1),AD$8,"m")/3)+1)&lt;=INT(($H139*(INT(DATEDIF(DATE(YEAR($E139), 1+3*INT((MONTH($E139)-1)/3), 1),DATE(YEAR($F139), 1+3*INT((MONTH($F139)-1)/3), 1),"m")/3)+1))),2,IF(AND((INT(DATEDIF(DATE(YEAR($E139), 1+3*INT((MONTH($E139)-1)/3), 1),AD$8,"m")/3)+1)=INT(($H139*(INT(DATEDIF(DATE(YEAR($E139),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E139" s="19">
        <f>IF(OR($E139="", $F139="", AE$8=""),"",IF(AND(AE$8&lt;=$F139, EDATE(AE$8,3)-1&gt;=$E139),IF((INT(DATEDIF(DATE(YEAR($E139), 1+3*INT((MONTH($E139)-1)/3), 1),AE$8,"m")/3)+1)&lt;=INT(($H139*(INT(DATEDIF(DATE(YEAR($E139), 1+3*INT((MONTH($E139)-1)/3), 1),DATE(YEAR($F139), 1+3*INT((MONTH($F139)-1)/3), 1),"m")/3)+1))),2,IF(AND((INT(DATEDIF(DATE(YEAR($E139), 1+3*INT((MONTH($E139)-1)/3), 1),AE$8,"m")/3)+1)=INT(($H139*(INT(DATEDIF(DATE(YEAR($E139),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F139" s="19">
        <f>IF(OR($E139="", $F139="", AF$8=""),"",IF(AND(AF$8&lt;=$F139, EDATE(AF$8,3)-1&gt;=$E139),IF((INT(DATEDIF(DATE(YEAR($E139), 1+3*INT((MONTH($E139)-1)/3), 1),AF$8,"m")/3)+1)&lt;=INT(($H139*(INT(DATEDIF(DATE(YEAR($E139), 1+3*INT((MONTH($E139)-1)/3), 1),DATE(YEAR($F139), 1+3*INT((MONTH($F139)-1)/3), 1),"m")/3)+1))),2,IF(AND((INT(DATEDIF(DATE(YEAR($E139), 1+3*INT((MONTH($E139)-1)/3), 1),AF$8,"m")/3)+1)=INT(($H139*(INT(DATEDIF(DATE(YEAR($E139),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G139" s="19">
        <f>IF(OR($E139="", $F139="", AG$8=""),"",IF(AND(AG$8&lt;=$F139, EDATE(AG$8,3)-1&gt;=$E139),IF((INT(DATEDIF(DATE(YEAR($E139), 1+3*INT((MONTH($E139)-1)/3), 1),AG$8,"m")/3)+1)&lt;=INT(($H139*(INT(DATEDIF(DATE(YEAR($E139), 1+3*INT((MONTH($E139)-1)/3), 1),DATE(YEAR($F139), 1+3*INT((MONTH($F139)-1)/3), 1),"m")/3)+1))),2,IF(AND((INT(DATEDIF(DATE(YEAR($E139), 1+3*INT((MONTH($E139)-1)/3), 1),AG$8,"m")/3)+1)=INT(($H139*(INT(DATEDIF(DATE(YEAR($E139),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H139" s="19">
        <f>IF(OR($E139="", $F139="", AH$8=""),"",IF(AND(AH$8&lt;=$F139, EDATE(AH$8,3)-1&gt;=$E139),IF((INT(DATEDIF(DATE(YEAR($E139), 1+3*INT((MONTH($E139)-1)/3), 1),AH$8,"m")/3)+1)&lt;=INT(($H139*(INT(DATEDIF(DATE(YEAR($E139), 1+3*INT((MONTH($E139)-1)/3), 1),DATE(YEAR($F139), 1+3*INT((MONTH($F139)-1)/3), 1),"m")/3)+1))),2,IF(AND((INT(DATEDIF(DATE(YEAR($E139), 1+3*INT((MONTH($E139)-1)/3), 1),AH$8,"m")/3)+1)=INT(($H139*(INT(DATEDIF(DATE(YEAR($E139),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I139" s="19">
        <f>IF(OR($E139="", $F139="", AI$8=""),"",IF(AND(AI$8&lt;=$F139, EDATE(AI$8,3)-1&gt;=$E139),IF((INT(DATEDIF(DATE(YEAR($E139), 1+3*INT((MONTH($E139)-1)/3), 1),AI$8,"m")/3)+1)&lt;=INT(($H139*(INT(DATEDIF(DATE(YEAR($E139), 1+3*INT((MONTH($E139)-1)/3), 1),DATE(YEAR($F139), 1+3*INT((MONTH($F139)-1)/3), 1),"m")/3)+1))),2,IF(AND((INT(DATEDIF(DATE(YEAR($E139), 1+3*INT((MONTH($E139)-1)/3), 1),AI$8,"m")/3)+1)=INT(($H139*(INT(DATEDIF(DATE(YEAR($E139),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  <c r="AJ139" s="19">
        <f>IF(OR($E139="", $F139="", AJ$8=""),"",IF(AND(AJ$8&lt;=$F139, EDATE(AJ$8,3)-1&gt;=$E139),IF((INT(DATEDIF(DATE(YEAR($E139), 1+3*INT((MONTH($E139)-1)/3), 1),AJ$8,"m")/3)+1)&lt;=INT(($H139*(INT(DATEDIF(DATE(YEAR($E139), 1+3*INT((MONTH($E139)-1)/3), 1),DATE(YEAR($F139), 1+3*INT((MONTH($F139)-1)/3), 1),"m")/3)+1))),2,IF(AND((INT(DATEDIF(DATE(YEAR($E139), 1+3*INT((MONTH($E139)-1)/3), 1),AJ$8,"m")/3)+1)=INT(($H139*(INT(DATEDIF(DATE(YEAR($E139), 1+3*INT((MONTH($E139)-1)/3), 1),DATE(YEAR($F139), 1+3*INT((MONTH($F139)-1)/3), 1),"m")/3)+1)))+1,(($H139*(INT(DATEDIF(DATE(YEAR($E139), 1+3*INT((MONTH($E139)-1)/3), 1),DATE(YEAR($F139), 1+3*INT((MONTH($F139)-1)/3), 1),"m")/3)+1))-INT(($H139*(INT(DATEDIF(DATE(YEAR($E139), 1+3*INT((MONTH($E139)-1)/3), 1),DATE(YEAR($F139), 1+3*INT((MONTH($F139)-1)/3), 1),"m")/3)+1)))&gt;0)),3,1)),""))</f>
        <v/>
      </c>
    </row>
    <row r="140">
      <c r="A140" s="14">
        <f>IF(Datos!A135="","",Datos!A135)</f>
        <v/>
      </c>
      <c r="B140" s="15">
        <f>IF(Datos!B135="","",Datos!B135)</f>
        <v/>
      </c>
      <c r="C140" s="15">
        <f>IF(Datos!C135="","",Datos!C135)</f>
        <v/>
      </c>
      <c r="D140" s="15">
        <f>IF(Datos!D135="","",Datos!D135)</f>
        <v/>
      </c>
      <c r="E140" s="16">
        <f>IF(Datos!E135="","",Datos!E135)</f>
        <v/>
      </c>
      <c r="F140" s="16">
        <f>IF(Datos!F135="","",Datos!F135)</f>
        <v/>
      </c>
      <c r="G140" s="17">
        <f>IF(Datos!G135="","",Datos!G135)</f>
        <v/>
      </c>
      <c r="H140" s="18">
        <f>IF(Datos!H135="","",Datos!H135)</f>
        <v/>
      </c>
      <c r="I140" s="14">
        <f>IF(Datos!I135="","",Datos!I135)</f>
        <v/>
      </c>
      <c r="J140" s="14">
        <f>IF(Datos!J135="","",Datos!J135)</f>
        <v/>
      </c>
      <c r="K140" s="14">
        <f>IF(Datos!L135="","",Datos!L135)</f>
        <v/>
      </c>
      <c r="L140" s="15">
        <f>IF(Datos!N135="","",Datos!N135)</f>
        <v/>
      </c>
      <c r="M140" s="19">
        <f>IF(OR($E140="", $F140="", M$8=""),"",IF(AND(M$8&lt;=$F140, EDATE(M$8,3)-1&gt;=$E140),IF((INT(DATEDIF(DATE(YEAR($E140), 1+3*INT((MONTH($E140)-1)/3), 1),M$8,"m")/3)+1)&lt;=INT(($H140*(INT(DATEDIF(DATE(YEAR($E140), 1+3*INT((MONTH($E140)-1)/3), 1),DATE(YEAR($F140), 1+3*INT((MONTH($F140)-1)/3), 1),"m")/3)+1))),2,IF(AND((INT(DATEDIF(DATE(YEAR($E140), 1+3*INT((MONTH($E140)-1)/3), 1),M$8,"m")/3)+1)=INT(($H140*(INT(DATEDIF(DATE(YEAR($E140),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N140" s="19">
        <f>IF(OR($E140="", $F140="", N$8=""),"",IF(AND(N$8&lt;=$F140, EDATE(N$8,3)-1&gt;=$E140),IF((INT(DATEDIF(DATE(YEAR($E140), 1+3*INT((MONTH($E140)-1)/3), 1),N$8,"m")/3)+1)&lt;=INT(($H140*(INT(DATEDIF(DATE(YEAR($E140), 1+3*INT((MONTH($E140)-1)/3), 1),DATE(YEAR($F140), 1+3*INT((MONTH($F140)-1)/3), 1),"m")/3)+1))),2,IF(AND((INT(DATEDIF(DATE(YEAR($E140), 1+3*INT((MONTH($E140)-1)/3), 1),N$8,"m")/3)+1)=INT(($H140*(INT(DATEDIF(DATE(YEAR($E140),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O140" s="19">
        <f>IF(OR($E140="", $F140="", O$8=""),"",IF(AND(O$8&lt;=$F140, EDATE(O$8,3)-1&gt;=$E140),IF((INT(DATEDIF(DATE(YEAR($E140), 1+3*INT((MONTH($E140)-1)/3), 1),O$8,"m")/3)+1)&lt;=INT(($H140*(INT(DATEDIF(DATE(YEAR($E140), 1+3*INT((MONTH($E140)-1)/3), 1),DATE(YEAR($F140), 1+3*INT((MONTH($F140)-1)/3), 1),"m")/3)+1))),2,IF(AND((INT(DATEDIF(DATE(YEAR($E140), 1+3*INT((MONTH($E140)-1)/3), 1),O$8,"m")/3)+1)=INT(($H140*(INT(DATEDIF(DATE(YEAR($E140),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P140" s="19">
        <f>IF(OR($E140="", $F140="", P$8=""),"",IF(AND(P$8&lt;=$F140, EDATE(P$8,3)-1&gt;=$E140),IF((INT(DATEDIF(DATE(YEAR($E140), 1+3*INT((MONTH($E140)-1)/3), 1),P$8,"m")/3)+1)&lt;=INT(($H140*(INT(DATEDIF(DATE(YEAR($E140), 1+3*INT((MONTH($E140)-1)/3), 1),DATE(YEAR($F140), 1+3*INT((MONTH($F140)-1)/3), 1),"m")/3)+1))),2,IF(AND((INT(DATEDIF(DATE(YEAR($E140), 1+3*INT((MONTH($E140)-1)/3), 1),P$8,"m")/3)+1)=INT(($H140*(INT(DATEDIF(DATE(YEAR($E140),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Q140" s="19">
        <f>IF(OR($E140="", $F140="", Q$8=""),"",IF(AND(Q$8&lt;=$F140, EDATE(Q$8,3)-1&gt;=$E140),IF((INT(DATEDIF(DATE(YEAR($E140), 1+3*INT((MONTH($E140)-1)/3), 1),Q$8,"m")/3)+1)&lt;=INT(($H140*(INT(DATEDIF(DATE(YEAR($E140), 1+3*INT((MONTH($E140)-1)/3), 1),DATE(YEAR($F140), 1+3*INT((MONTH($F140)-1)/3), 1),"m")/3)+1))),2,IF(AND((INT(DATEDIF(DATE(YEAR($E140), 1+3*INT((MONTH($E140)-1)/3), 1),Q$8,"m")/3)+1)=INT(($H140*(INT(DATEDIF(DATE(YEAR($E140),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R140" s="19">
        <f>IF(OR($E140="", $F140="", R$8=""),"",IF(AND(R$8&lt;=$F140, EDATE(R$8,3)-1&gt;=$E140),IF((INT(DATEDIF(DATE(YEAR($E140), 1+3*INT((MONTH($E140)-1)/3), 1),R$8,"m")/3)+1)&lt;=INT(($H140*(INT(DATEDIF(DATE(YEAR($E140), 1+3*INT((MONTH($E140)-1)/3), 1),DATE(YEAR($F140), 1+3*INT((MONTH($F140)-1)/3), 1),"m")/3)+1))),2,IF(AND((INT(DATEDIF(DATE(YEAR($E140), 1+3*INT((MONTH($E140)-1)/3), 1),R$8,"m")/3)+1)=INT(($H140*(INT(DATEDIF(DATE(YEAR($E140),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S140" s="19">
        <f>IF(OR($E140="", $F140="", S$8=""),"",IF(AND(S$8&lt;=$F140, EDATE(S$8,3)-1&gt;=$E140),IF((INT(DATEDIF(DATE(YEAR($E140), 1+3*INT((MONTH($E140)-1)/3), 1),S$8,"m")/3)+1)&lt;=INT(($H140*(INT(DATEDIF(DATE(YEAR($E140), 1+3*INT((MONTH($E140)-1)/3), 1),DATE(YEAR($F140), 1+3*INT((MONTH($F140)-1)/3), 1),"m")/3)+1))),2,IF(AND((INT(DATEDIF(DATE(YEAR($E140), 1+3*INT((MONTH($E140)-1)/3), 1),S$8,"m")/3)+1)=INT(($H140*(INT(DATEDIF(DATE(YEAR($E140),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T140" s="19">
        <f>IF(OR($E140="", $F140="", T$8=""),"",IF(AND(T$8&lt;=$F140, EDATE(T$8,3)-1&gt;=$E140),IF((INT(DATEDIF(DATE(YEAR($E140), 1+3*INT((MONTH($E140)-1)/3), 1),T$8,"m")/3)+1)&lt;=INT(($H140*(INT(DATEDIF(DATE(YEAR($E140), 1+3*INT((MONTH($E140)-1)/3), 1),DATE(YEAR($F140), 1+3*INT((MONTH($F140)-1)/3), 1),"m")/3)+1))),2,IF(AND((INT(DATEDIF(DATE(YEAR($E140), 1+3*INT((MONTH($E140)-1)/3), 1),T$8,"m")/3)+1)=INT(($H140*(INT(DATEDIF(DATE(YEAR($E140),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U140" s="19">
        <f>IF(OR($E140="", $F140="", U$8=""),"",IF(AND(U$8&lt;=$F140, EDATE(U$8,3)-1&gt;=$E140),IF((INT(DATEDIF(DATE(YEAR($E140), 1+3*INT((MONTH($E140)-1)/3), 1),U$8,"m")/3)+1)&lt;=INT(($H140*(INT(DATEDIF(DATE(YEAR($E140), 1+3*INT((MONTH($E140)-1)/3), 1),DATE(YEAR($F140), 1+3*INT((MONTH($F140)-1)/3), 1),"m")/3)+1))),2,IF(AND((INT(DATEDIF(DATE(YEAR($E140), 1+3*INT((MONTH($E140)-1)/3), 1),U$8,"m")/3)+1)=INT(($H140*(INT(DATEDIF(DATE(YEAR($E140),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V140" s="19">
        <f>IF(OR($E140="", $F140="", V$8=""),"",IF(AND(V$8&lt;=$F140, EDATE(V$8,3)-1&gt;=$E140),IF((INT(DATEDIF(DATE(YEAR($E140), 1+3*INT((MONTH($E140)-1)/3), 1),V$8,"m")/3)+1)&lt;=INT(($H140*(INT(DATEDIF(DATE(YEAR($E140), 1+3*INT((MONTH($E140)-1)/3), 1),DATE(YEAR($F140), 1+3*INT((MONTH($F140)-1)/3), 1),"m")/3)+1))),2,IF(AND((INT(DATEDIF(DATE(YEAR($E140), 1+3*INT((MONTH($E140)-1)/3), 1),V$8,"m")/3)+1)=INT(($H140*(INT(DATEDIF(DATE(YEAR($E140),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W140" s="19">
        <f>IF(OR($E140="", $F140="", W$8=""),"",IF(AND(W$8&lt;=$F140, EDATE(W$8,3)-1&gt;=$E140),IF((INT(DATEDIF(DATE(YEAR($E140), 1+3*INT((MONTH($E140)-1)/3), 1),W$8,"m")/3)+1)&lt;=INT(($H140*(INT(DATEDIF(DATE(YEAR($E140), 1+3*INT((MONTH($E140)-1)/3), 1),DATE(YEAR($F140), 1+3*INT((MONTH($F140)-1)/3), 1),"m")/3)+1))),2,IF(AND((INT(DATEDIF(DATE(YEAR($E140), 1+3*INT((MONTH($E140)-1)/3), 1),W$8,"m")/3)+1)=INT(($H140*(INT(DATEDIF(DATE(YEAR($E140),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X140" s="19">
        <f>IF(OR($E140="", $F140="", X$8=""),"",IF(AND(X$8&lt;=$F140, EDATE(X$8,3)-1&gt;=$E140),IF((INT(DATEDIF(DATE(YEAR($E140), 1+3*INT((MONTH($E140)-1)/3), 1),X$8,"m")/3)+1)&lt;=INT(($H140*(INT(DATEDIF(DATE(YEAR($E140), 1+3*INT((MONTH($E140)-1)/3), 1),DATE(YEAR($F140), 1+3*INT((MONTH($F140)-1)/3), 1),"m")/3)+1))),2,IF(AND((INT(DATEDIF(DATE(YEAR($E140), 1+3*INT((MONTH($E140)-1)/3), 1),X$8,"m")/3)+1)=INT(($H140*(INT(DATEDIF(DATE(YEAR($E140),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Y140" s="19">
        <f>IF(OR($E140="", $F140="", Y$8=""),"",IF(AND(Y$8&lt;=$F140, EDATE(Y$8,3)-1&gt;=$E140),IF((INT(DATEDIF(DATE(YEAR($E140), 1+3*INT((MONTH($E140)-1)/3), 1),Y$8,"m")/3)+1)&lt;=INT(($H140*(INT(DATEDIF(DATE(YEAR($E140), 1+3*INT((MONTH($E140)-1)/3), 1),DATE(YEAR($F140), 1+3*INT((MONTH($F140)-1)/3), 1),"m")/3)+1))),2,IF(AND((INT(DATEDIF(DATE(YEAR($E140), 1+3*INT((MONTH($E140)-1)/3), 1),Y$8,"m")/3)+1)=INT(($H140*(INT(DATEDIF(DATE(YEAR($E140),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Z140" s="19">
        <f>IF(OR($E140="", $F140="", Z$8=""),"",IF(AND(Z$8&lt;=$F140, EDATE(Z$8,3)-1&gt;=$E140),IF((INT(DATEDIF(DATE(YEAR($E140), 1+3*INT((MONTH($E140)-1)/3), 1),Z$8,"m")/3)+1)&lt;=INT(($H140*(INT(DATEDIF(DATE(YEAR($E140), 1+3*INT((MONTH($E140)-1)/3), 1),DATE(YEAR($F140), 1+3*INT((MONTH($F140)-1)/3), 1),"m")/3)+1))),2,IF(AND((INT(DATEDIF(DATE(YEAR($E140), 1+3*INT((MONTH($E140)-1)/3), 1),Z$8,"m")/3)+1)=INT(($H140*(INT(DATEDIF(DATE(YEAR($E140),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A140" s="19">
        <f>IF(OR($E140="", $F140="", AA$8=""),"",IF(AND(AA$8&lt;=$F140, EDATE(AA$8,3)-1&gt;=$E140),IF((INT(DATEDIF(DATE(YEAR($E140), 1+3*INT((MONTH($E140)-1)/3), 1),AA$8,"m")/3)+1)&lt;=INT(($H140*(INT(DATEDIF(DATE(YEAR($E140), 1+3*INT((MONTH($E140)-1)/3), 1),DATE(YEAR($F140), 1+3*INT((MONTH($F140)-1)/3), 1),"m")/3)+1))),2,IF(AND((INT(DATEDIF(DATE(YEAR($E140), 1+3*INT((MONTH($E140)-1)/3), 1),AA$8,"m")/3)+1)=INT(($H140*(INT(DATEDIF(DATE(YEAR($E140),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B140" s="19">
        <f>IF(OR($E140="", $F140="", AB$8=""),"",IF(AND(AB$8&lt;=$F140, EDATE(AB$8,3)-1&gt;=$E140),IF((INT(DATEDIF(DATE(YEAR($E140), 1+3*INT((MONTH($E140)-1)/3), 1),AB$8,"m")/3)+1)&lt;=INT(($H140*(INT(DATEDIF(DATE(YEAR($E140), 1+3*INT((MONTH($E140)-1)/3), 1),DATE(YEAR($F140), 1+3*INT((MONTH($F140)-1)/3), 1),"m")/3)+1))),2,IF(AND((INT(DATEDIF(DATE(YEAR($E140), 1+3*INT((MONTH($E140)-1)/3), 1),AB$8,"m")/3)+1)=INT(($H140*(INT(DATEDIF(DATE(YEAR($E140),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C140" s="19">
        <f>IF(OR($E140="", $F140="", AC$8=""),"",IF(AND(AC$8&lt;=$F140, EDATE(AC$8,3)-1&gt;=$E140),IF((INT(DATEDIF(DATE(YEAR($E140), 1+3*INT((MONTH($E140)-1)/3), 1),AC$8,"m")/3)+1)&lt;=INT(($H140*(INT(DATEDIF(DATE(YEAR($E140), 1+3*INT((MONTH($E140)-1)/3), 1),DATE(YEAR($F140), 1+3*INT((MONTH($F140)-1)/3), 1),"m")/3)+1))),2,IF(AND((INT(DATEDIF(DATE(YEAR($E140), 1+3*INT((MONTH($E140)-1)/3), 1),AC$8,"m")/3)+1)=INT(($H140*(INT(DATEDIF(DATE(YEAR($E140),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D140" s="19">
        <f>IF(OR($E140="", $F140="", AD$8=""),"",IF(AND(AD$8&lt;=$F140, EDATE(AD$8,3)-1&gt;=$E140),IF((INT(DATEDIF(DATE(YEAR($E140), 1+3*INT((MONTH($E140)-1)/3), 1),AD$8,"m")/3)+1)&lt;=INT(($H140*(INT(DATEDIF(DATE(YEAR($E140), 1+3*INT((MONTH($E140)-1)/3), 1),DATE(YEAR($F140), 1+3*INT((MONTH($F140)-1)/3), 1),"m")/3)+1))),2,IF(AND((INT(DATEDIF(DATE(YEAR($E140), 1+3*INT((MONTH($E140)-1)/3), 1),AD$8,"m")/3)+1)=INT(($H140*(INT(DATEDIF(DATE(YEAR($E140),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E140" s="19">
        <f>IF(OR($E140="", $F140="", AE$8=""),"",IF(AND(AE$8&lt;=$F140, EDATE(AE$8,3)-1&gt;=$E140),IF((INT(DATEDIF(DATE(YEAR($E140), 1+3*INT((MONTH($E140)-1)/3), 1),AE$8,"m")/3)+1)&lt;=INT(($H140*(INT(DATEDIF(DATE(YEAR($E140), 1+3*INT((MONTH($E140)-1)/3), 1),DATE(YEAR($F140), 1+3*INT((MONTH($F140)-1)/3), 1),"m")/3)+1))),2,IF(AND((INT(DATEDIF(DATE(YEAR($E140), 1+3*INT((MONTH($E140)-1)/3), 1),AE$8,"m")/3)+1)=INT(($H140*(INT(DATEDIF(DATE(YEAR($E140),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F140" s="19">
        <f>IF(OR($E140="", $F140="", AF$8=""),"",IF(AND(AF$8&lt;=$F140, EDATE(AF$8,3)-1&gt;=$E140),IF((INT(DATEDIF(DATE(YEAR($E140), 1+3*INT((MONTH($E140)-1)/3), 1),AF$8,"m")/3)+1)&lt;=INT(($H140*(INT(DATEDIF(DATE(YEAR($E140), 1+3*INT((MONTH($E140)-1)/3), 1),DATE(YEAR($F140), 1+3*INT((MONTH($F140)-1)/3), 1),"m")/3)+1))),2,IF(AND((INT(DATEDIF(DATE(YEAR($E140), 1+3*INT((MONTH($E140)-1)/3), 1),AF$8,"m")/3)+1)=INT(($H140*(INT(DATEDIF(DATE(YEAR($E140),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G140" s="19">
        <f>IF(OR($E140="", $F140="", AG$8=""),"",IF(AND(AG$8&lt;=$F140, EDATE(AG$8,3)-1&gt;=$E140),IF((INT(DATEDIF(DATE(YEAR($E140), 1+3*INT((MONTH($E140)-1)/3), 1),AG$8,"m")/3)+1)&lt;=INT(($H140*(INT(DATEDIF(DATE(YEAR($E140), 1+3*INT((MONTH($E140)-1)/3), 1),DATE(YEAR($F140), 1+3*INT((MONTH($F140)-1)/3), 1),"m")/3)+1))),2,IF(AND((INT(DATEDIF(DATE(YEAR($E140), 1+3*INT((MONTH($E140)-1)/3), 1),AG$8,"m")/3)+1)=INT(($H140*(INT(DATEDIF(DATE(YEAR($E140),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H140" s="19">
        <f>IF(OR($E140="", $F140="", AH$8=""),"",IF(AND(AH$8&lt;=$F140, EDATE(AH$8,3)-1&gt;=$E140),IF((INT(DATEDIF(DATE(YEAR($E140), 1+3*INT((MONTH($E140)-1)/3), 1),AH$8,"m")/3)+1)&lt;=INT(($H140*(INT(DATEDIF(DATE(YEAR($E140), 1+3*INT((MONTH($E140)-1)/3), 1),DATE(YEAR($F140), 1+3*INT((MONTH($F140)-1)/3), 1),"m")/3)+1))),2,IF(AND((INT(DATEDIF(DATE(YEAR($E140), 1+3*INT((MONTH($E140)-1)/3), 1),AH$8,"m")/3)+1)=INT(($H140*(INT(DATEDIF(DATE(YEAR($E140),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I140" s="19">
        <f>IF(OR($E140="", $F140="", AI$8=""),"",IF(AND(AI$8&lt;=$F140, EDATE(AI$8,3)-1&gt;=$E140),IF((INT(DATEDIF(DATE(YEAR($E140), 1+3*INT((MONTH($E140)-1)/3), 1),AI$8,"m")/3)+1)&lt;=INT(($H140*(INT(DATEDIF(DATE(YEAR($E140), 1+3*INT((MONTH($E140)-1)/3), 1),DATE(YEAR($F140), 1+3*INT((MONTH($F140)-1)/3), 1),"m")/3)+1))),2,IF(AND((INT(DATEDIF(DATE(YEAR($E140), 1+3*INT((MONTH($E140)-1)/3), 1),AI$8,"m")/3)+1)=INT(($H140*(INT(DATEDIF(DATE(YEAR($E140),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  <c r="AJ140" s="19">
        <f>IF(OR($E140="", $F140="", AJ$8=""),"",IF(AND(AJ$8&lt;=$F140, EDATE(AJ$8,3)-1&gt;=$E140),IF((INT(DATEDIF(DATE(YEAR($E140), 1+3*INT((MONTH($E140)-1)/3), 1),AJ$8,"m")/3)+1)&lt;=INT(($H140*(INT(DATEDIF(DATE(YEAR($E140), 1+3*INT((MONTH($E140)-1)/3), 1),DATE(YEAR($F140), 1+3*INT((MONTH($F140)-1)/3), 1),"m")/3)+1))),2,IF(AND((INT(DATEDIF(DATE(YEAR($E140), 1+3*INT((MONTH($E140)-1)/3), 1),AJ$8,"m")/3)+1)=INT(($H140*(INT(DATEDIF(DATE(YEAR($E140), 1+3*INT((MONTH($E140)-1)/3), 1),DATE(YEAR($F140), 1+3*INT((MONTH($F140)-1)/3), 1),"m")/3)+1)))+1,(($H140*(INT(DATEDIF(DATE(YEAR($E140), 1+3*INT((MONTH($E140)-1)/3), 1),DATE(YEAR($F140), 1+3*INT((MONTH($F140)-1)/3), 1),"m")/3)+1))-INT(($H140*(INT(DATEDIF(DATE(YEAR($E140), 1+3*INT((MONTH($E140)-1)/3), 1),DATE(YEAR($F140), 1+3*INT((MONTH($F140)-1)/3), 1),"m")/3)+1)))&gt;0)),3,1)),""))</f>
        <v/>
      </c>
    </row>
    <row r="141">
      <c r="A141" s="14">
        <f>IF(Datos!A136="","",Datos!A136)</f>
        <v/>
      </c>
      <c r="B141" s="15">
        <f>IF(Datos!B136="","",Datos!B136)</f>
        <v/>
      </c>
      <c r="C141" s="15">
        <f>IF(Datos!C136="","",Datos!C136)</f>
        <v/>
      </c>
      <c r="D141" s="15">
        <f>IF(Datos!D136="","",Datos!D136)</f>
        <v/>
      </c>
      <c r="E141" s="16">
        <f>IF(Datos!E136="","",Datos!E136)</f>
        <v/>
      </c>
      <c r="F141" s="16">
        <f>IF(Datos!F136="","",Datos!F136)</f>
        <v/>
      </c>
      <c r="G141" s="17">
        <f>IF(Datos!G136="","",Datos!G136)</f>
        <v/>
      </c>
      <c r="H141" s="18">
        <f>IF(Datos!H136="","",Datos!H136)</f>
        <v/>
      </c>
      <c r="I141" s="14">
        <f>IF(Datos!I136="","",Datos!I136)</f>
        <v/>
      </c>
      <c r="J141" s="14">
        <f>IF(Datos!J136="","",Datos!J136)</f>
        <v/>
      </c>
      <c r="K141" s="14">
        <f>IF(Datos!L136="","",Datos!L136)</f>
        <v/>
      </c>
      <c r="L141" s="15">
        <f>IF(Datos!N136="","",Datos!N136)</f>
        <v/>
      </c>
      <c r="M141" s="19">
        <f>IF(OR($E141="", $F141="", M$8=""),"",IF(AND(M$8&lt;=$F141, EDATE(M$8,3)-1&gt;=$E141),IF((INT(DATEDIF(DATE(YEAR($E141), 1+3*INT((MONTH($E141)-1)/3), 1),M$8,"m")/3)+1)&lt;=INT(($H141*(INT(DATEDIF(DATE(YEAR($E141), 1+3*INT((MONTH($E141)-1)/3), 1),DATE(YEAR($F141), 1+3*INT((MONTH($F141)-1)/3), 1),"m")/3)+1))),2,IF(AND((INT(DATEDIF(DATE(YEAR($E141), 1+3*INT((MONTH($E141)-1)/3), 1),M$8,"m")/3)+1)=INT(($H141*(INT(DATEDIF(DATE(YEAR($E141),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N141" s="19">
        <f>IF(OR($E141="", $F141="", N$8=""),"",IF(AND(N$8&lt;=$F141, EDATE(N$8,3)-1&gt;=$E141),IF((INT(DATEDIF(DATE(YEAR($E141), 1+3*INT((MONTH($E141)-1)/3), 1),N$8,"m")/3)+1)&lt;=INT(($H141*(INT(DATEDIF(DATE(YEAR($E141), 1+3*INT((MONTH($E141)-1)/3), 1),DATE(YEAR($F141), 1+3*INT((MONTH($F141)-1)/3), 1),"m")/3)+1))),2,IF(AND((INT(DATEDIF(DATE(YEAR($E141), 1+3*INT((MONTH($E141)-1)/3), 1),N$8,"m")/3)+1)=INT(($H141*(INT(DATEDIF(DATE(YEAR($E141),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O141" s="19">
        <f>IF(OR($E141="", $F141="", O$8=""),"",IF(AND(O$8&lt;=$F141, EDATE(O$8,3)-1&gt;=$E141),IF((INT(DATEDIF(DATE(YEAR($E141), 1+3*INT((MONTH($E141)-1)/3), 1),O$8,"m")/3)+1)&lt;=INT(($H141*(INT(DATEDIF(DATE(YEAR($E141), 1+3*INT((MONTH($E141)-1)/3), 1),DATE(YEAR($F141), 1+3*INT((MONTH($F141)-1)/3), 1),"m")/3)+1))),2,IF(AND((INT(DATEDIF(DATE(YEAR($E141), 1+3*INT((MONTH($E141)-1)/3), 1),O$8,"m")/3)+1)=INT(($H141*(INT(DATEDIF(DATE(YEAR($E141),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P141" s="19">
        <f>IF(OR($E141="", $F141="", P$8=""),"",IF(AND(P$8&lt;=$F141, EDATE(P$8,3)-1&gt;=$E141),IF((INT(DATEDIF(DATE(YEAR($E141), 1+3*INT((MONTH($E141)-1)/3), 1),P$8,"m")/3)+1)&lt;=INT(($H141*(INT(DATEDIF(DATE(YEAR($E141), 1+3*INT((MONTH($E141)-1)/3), 1),DATE(YEAR($F141), 1+3*INT((MONTH($F141)-1)/3), 1),"m")/3)+1))),2,IF(AND((INT(DATEDIF(DATE(YEAR($E141), 1+3*INT((MONTH($E141)-1)/3), 1),P$8,"m")/3)+1)=INT(($H141*(INT(DATEDIF(DATE(YEAR($E141),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Q141" s="19">
        <f>IF(OR($E141="", $F141="", Q$8=""),"",IF(AND(Q$8&lt;=$F141, EDATE(Q$8,3)-1&gt;=$E141),IF((INT(DATEDIF(DATE(YEAR($E141), 1+3*INT((MONTH($E141)-1)/3), 1),Q$8,"m")/3)+1)&lt;=INT(($H141*(INT(DATEDIF(DATE(YEAR($E141), 1+3*INT((MONTH($E141)-1)/3), 1),DATE(YEAR($F141), 1+3*INT((MONTH($F141)-1)/3), 1),"m")/3)+1))),2,IF(AND((INT(DATEDIF(DATE(YEAR($E141), 1+3*INT((MONTH($E141)-1)/3), 1),Q$8,"m")/3)+1)=INT(($H141*(INT(DATEDIF(DATE(YEAR($E141),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R141" s="19">
        <f>IF(OR($E141="", $F141="", R$8=""),"",IF(AND(R$8&lt;=$F141, EDATE(R$8,3)-1&gt;=$E141),IF((INT(DATEDIF(DATE(YEAR($E141), 1+3*INT((MONTH($E141)-1)/3), 1),R$8,"m")/3)+1)&lt;=INT(($H141*(INT(DATEDIF(DATE(YEAR($E141), 1+3*INT((MONTH($E141)-1)/3), 1),DATE(YEAR($F141), 1+3*INT((MONTH($F141)-1)/3), 1),"m")/3)+1))),2,IF(AND((INT(DATEDIF(DATE(YEAR($E141), 1+3*INT((MONTH($E141)-1)/3), 1),R$8,"m")/3)+1)=INT(($H141*(INT(DATEDIF(DATE(YEAR($E141),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S141" s="19">
        <f>IF(OR($E141="", $F141="", S$8=""),"",IF(AND(S$8&lt;=$F141, EDATE(S$8,3)-1&gt;=$E141),IF((INT(DATEDIF(DATE(YEAR($E141), 1+3*INT((MONTH($E141)-1)/3), 1),S$8,"m")/3)+1)&lt;=INT(($H141*(INT(DATEDIF(DATE(YEAR($E141), 1+3*INT((MONTH($E141)-1)/3), 1),DATE(YEAR($F141), 1+3*INT((MONTH($F141)-1)/3), 1),"m")/3)+1))),2,IF(AND((INT(DATEDIF(DATE(YEAR($E141), 1+3*INT((MONTH($E141)-1)/3), 1),S$8,"m")/3)+1)=INT(($H141*(INT(DATEDIF(DATE(YEAR($E141),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T141" s="19">
        <f>IF(OR($E141="", $F141="", T$8=""),"",IF(AND(T$8&lt;=$F141, EDATE(T$8,3)-1&gt;=$E141),IF((INT(DATEDIF(DATE(YEAR($E141), 1+3*INT((MONTH($E141)-1)/3), 1),T$8,"m")/3)+1)&lt;=INT(($H141*(INT(DATEDIF(DATE(YEAR($E141), 1+3*INT((MONTH($E141)-1)/3), 1),DATE(YEAR($F141), 1+3*INT((MONTH($F141)-1)/3), 1),"m")/3)+1))),2,IF(AND((INT(DATEDIF(DATE(YEAR($E141), 1+3*INT((MONTH($E141)-1)/3), 1),T$8,"m")/3)+1)=INT(($H141*(INT(DATEDIF(DATE(YEAR($E141),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U141" s="19">
        <f>IF(OR($E141="", $F141="", U$8=""),"",IF(AND(U$8&lt;=$F141, EDATE(U$8,3)-1&gt;=$E141),IF((INT(DATEDIF(DATE(YEAR($E141), 1+3*INT((MONTH($E141)-1)/3), 1),U$8,"m")/3)+1)&lt;=INT(($H141*(INT(DATEDIF(DATE(YEAR($E141), 1+3*INT((MONTH($E141)-1)/3), 1),DATE(YEAR($F141), 1+3*INT((MONTH($F141)-1)/3), 1),"m")/3)+1))),2,IF(AND((INT(DATEDIF(DATE(YEAR($E141), 1+3*INT((MONTH($E141)-1)/3), 1),U$8,"m")/3)+1)=INT(($H141*(INT(DATEDIF(DATE(YEAR($E141),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V141" s="19">
        <f>IF(OR($E141="", $F141="", V$8=""),"",IF(AND(V$8&lt;=$F141, EDATE(V$8,3)-1&gt;=$E141),IF((INT(DATEDIF(DATE(YEAR($E141), 1+3*INT((MONTH($E141)-1)/3), 1),V$8,"m")/3)+1)&lt;=INT(($H141*(INT(DATEDIF(DATE(YEAR($E141), 1+3*INT((MONTH($E141)-1)/3), 1),DATE(YEAR($F141), 1+3*INT((MONTH($F141)-1)/3), 1),"m")/3)+1))),2,IF(AND((INT(DATEDIF(DATE(YEAR($E141), 1+3*INT((MONTH($E141)-1)/3), 1),V$8,"m")/3)+1)=INT(($H141*(INT(DATEDIF(DATE(YEAR($E141),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W141" s="19">
        <f>IF(OR($E141="", $F141="", W$8=""),"",IF(AND(W$8&lt;=$F141, EDATE(W$8,3)-1&gt;=$E141),IF((INT(DATEDIF(DATE(YEAR($E141), 1+3*INT((MONTH($E141)-1)/3), 1),W$8,"m")/3)+1)&lt;=INT(($H141*(INT(DATEDIF(DATE(YEAR($E141), 1+3*INT((MONTH($E141)-1)/3), 1),DATE(YEAR($F141), 1+3*INT((MONTH($F141)-1)/3), 1),"m")/3)+1))),2,IF(AND((INT(DATEDIF(DATE(YEAR($E141), 1+3*INT((MONTH($E141)-1)/3), 1),W$8,"m")/3)+1)=INT(($H141*(INT(DATEDIF(DATE(YEAR($E141),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X141" s="19">
        <f>IF(OR($E141="", $F141="", X$8=""),"",IF(AND(X$8&lt;=$F141, EDATE(X$8,3)-1&gt;=$E141),IF((INT(DATEDIF(DATE(YEAR($E141), 1+3*INT((MONTH($E141)-1)/3), 1),X$8,"m")/3)+1)&lt;=INT(($H141*(INT(DATEDIF(DATE(YEAR($E141), 1+3*INT((MONTH($E141)-1)/3), 1),DATE(YEAR($F141), 1+3*INT((MONTH($F141)-1)/3), 1),"m")/3)+1))),2,IF(AND((INT(DATEDIF(DATE(YEAR($E141), 1+3*INT((MONTH($E141)-1)/3), 1),X$8,"m")/3)+1)=INT(($H141*(INT(DATEDIF(DATE(YEAR($E141),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Y141" s="19">
        <f>IF(OR($E141="", $F141="", Y$8=""),"",IF(AND(Y$8&lt;=$F141, EDATE(Y$8,3)-1&gt;=$E141),IF((INT(DATEDIF(DATE(YEAR($E141), 1+3*INT((MONTH($E141)-1)/3), 1),Y$8,"m")/3)+1)&lt;=INT(($H141*(INT(DATEDIF(DATE(YEAR($E141), 1+3*INT((MONTH($E141)-1)/3), 1),DATE(YEAR($F141), 1+3*INT((MONTH($F141)-1)/3), 1),"m")/3)+1))),2,IF(AND((INT(DATEDIF(DATE(YEAR($E141), 1+3*INT((MONTH($E141)-1)/3), 1),Y$8,"m")/3)+1)=INT(($H141*(INT(DATEDIF(DATE(YEAR($E141),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Z141" s="19">
        <f>IF(OR($E141="", $F141="", Z$8=""),"",IF(AND(Z$8&lt;=$F141, EDATE(Z$8,3)-1&gt;=$E141),IF((INT(DATEDIF(DATE(YEAR($E141), 1+3*INT((MONTH($E141)-1)/3), 1),Z$8,"m")/3)+1)&lt;=INT(($H141*(INT(DATEDIF(DATE(YEAR($E141), 1+3*INT((MONTH($E141)-1)/3), 1),DATE(YEAR($F141), 1+3*INT((MONTH($F141)-1)/3), 1),"m")/3)+1))),2,IF(AND((INT(DATEDIF(DATE(YEAR($E141), 1+3*INT((MONTH($E141)-1)/3), 1),Z$8,"m")/3)+1)=INT(($H141*(INT(DATEDIF(DATE(YEAR($E141),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A141" s="19">
        <f>IF(OR($E141="", $F141="", AA$8=""),"",IF(AND(AA$8&lt;=$F141, EDATE(AA$8,3)-1&gt;=$E141),IF((INT(DATEDIF(DATE(YEAR($E141), 1+3*INT((MONTH($E141)-1)/3), 1),AA$8,"m")/3)+1)&lt;=INT(($H141*(INT(DATEDIF(DATE(YEAR($E141), 1+3*INT((MONTH($E141)-1)/3), 1),DATE(YEAR($F141), 1+3*INT((MONTH($F141)-1)/3), 1),"m")/3)+1))),2,IF(AND((INT(DATEDIF(DATE(YEAR($E141), 1+3*INT((MONTH($E141)-1)/3), 1),AA$8,"m")/3)+1)=INT(($H141*(INT(DATEDIF(DATE(YEAR($E141),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B141" s="19">
        <f>IF(OR($E141="", $F141="", AB$8=""),"",IF(AND(AB$8&lt;=$F141, EDATE(AB$8,3)-1&gt;=$E141),IF((INT(DATEDIF(DATE(YEAR($E141), 1+3*INT((MONTH($E141)-1)/3), 1),AB$8,"m")/3)+1)&lt;=INT(($H141*(INT(DATEDIF(DATE(YEAR($E141), 1+3*INT((MONTH($E141)-1)/3), 1),DATE(YEAR($F141), 1+3*INT((MONTH($F141)-1)/3), 1),"m")/3)+1))),2,IF(AND((INT(DATEDIF(DATE(YEAR($E141), 1+3*INT((MONTH($E141)-1)/3), 1),AB$8,"m")/3)+1)=INT(($H141*(INT(DATEDIF(DATE(YEAR($E141),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C141" s="19">
        <f>IF(OR($E141="", $F141="", AC$8=""),"",IF(AND(AC$8&lt;=$F141, EDATE(AC$8,3)-1&gt;=$E141),IF((INT(DATEDIF(DATE(YEAR($E141), 1+3*INT((MONTH($E141)-1)/3), 1),AC$8,"m")/3)+1)&lt;=INT(($H141*(INT(DATEDIF(DATE(YEAR($E141), 1+3*INT((MONTH($E141)-1)/3), 1),DATE(YEAR($F141), 1+3*INT((MONTH($F141)-1)/3), 1),"m")/3)+1))),2,IF(AND((INT(DATEDIF(DATE(YEAR($E141), 1+3*INT((MONTH($E141)-1)/3), 1),AC$8,"m")/3)+1)=INT(($H141*(INT(DATEDIF(DATE(YEAR($E141),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D141" s="19">
        <f>IF(OR($E141="", $F141="", AD$8=""),"",IF(AND(AD$8&lt;=$F141, EDATE(AD$8,3)-1&gt;=$E141),IF((INT(DATEDIF(DATE(YEAR($E141), 1+3*INT((MONTH($E141)-1)/3), 1),AD$8,"m")/3)+1)&lt;=INT(($H141*(INT(DATEDIF(DATE(YEAR($E141), 1+3*INT((MONTH($E141)-1)/3), 1),DATE(YEAR($F141), 1+3*INT((MONTH($F141)-1)/3), 1),"m")/3)+1))),2,IF(AND((INT(DATEDIF(DATE(YEAR($E141), 1+3*INT((MONTH($E141)-1)/3), 1),AD$8,"m")/3)+1)=INT(($H141*(INT(DATEDIF(DATE(YEAR($E141),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E141" s="19">
        <f>IF(OR($E141="", $F141="", AE$8=""),"",IF(AND(AE$8&lt;=$F141, EDATE(AE$8,3)-1&gt;=$E141),IF((INT(DATEDIF(DATE(YEAR($E141), 1+3*INT((MONTH($E141)-1)/3), 1),AE$8,"m")/3)+1)&lt;=INT(($H141*(INT(DATEDIF(DATE(YEAR($E141), 1+3*INT((MONTH($E141)-1)/3), 1),DATE(YEAR($F141), 1+3*INT((MONTH($F141)-1)/3), 1),"m")/3)+1))),2,IF(AND((INT(DATEDIF(DATE(YEAR($E141), 1+3*INT((MONTH($E141)-1)/3), 1),AE$8,"m")/3)+1)=INT(($H141*(INT(DATEDIF(DATE(YEAR($E141),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F141" s="19">
        <f>IF(OR($E141="", $F141="", AF$8=""),"",IF(AND(AF$8&lt;=$F141, EDATE(AF$8,3)-1&gt;=$E141),IF((INT(DATEDIF(DATE(YEAR($E141), 1+3*INT((MONTH($E141)-1)/3), 1),AF$8,"m")/3)+1)&lt;=INT(($H141*(INT(DATEDIF(DATE(YEAR($E141), 1+3*INT((MONTH($E141)-1)/3), 1),DATE(YEAR($F141), 1+3*INT((MONTH($F141)-1)/3), 1),"m")/3)+1))),2,IF(AND((INT(DATEDIF(DATE(YEAR($E141), 1+3*INT((MONTH($E141)-1)/3), 1),AF$8,"m")/3)+1)=INT(($H141*(INT(DATEDIF(DATE(YEAR($E141),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G141" s="19">
        <f>IF(OR($E141="", $F141="", AG$8=""),"",IF(AND(AG$8&lt;=$F141, EDATE(AG$8,3)-1&gt;=$E141),IF((INT(DATEDIF(DATE(YEAR($E141), 1+3*INT((MONTH($E141)-1)/3), 1),AG$8,"m")/3)+1)&lt;=INT(($H141*(INT(DATEDIF(DATE(YEAR($E141), 1+3*INT((MONTH($E141)-1)/3), 1),DATE(YEAR($F141), 1+3*INT((MONTH($F141)-1)/3), 1),"m")/3)+1))),2,IF(AND((INT(DATEDIF(DATE(YEAR($E141), 1+3*INT((MONTH($E141)-1)/3), 1),AG$8,"m")/3)+1)=INT(($H141*(INT(DATEDIF(DATE(YEAR($E141),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H141" s="19">
        <f>IF(OR($E141="", $F141="", AH$8=""),"",IF(AND(AH$8&lt;=$F141, EDATE(AH$8,3)-1&gt;=$E141),IF((INT(DATEDIF(DATE(YEAR($E141), 1+3*INT((MONTH($E141)-1)/3), 1),AH$8,"m")/3)+1)&lt;=INT(($H141*(INT(DATEDIF(DATE(YEAR($E141), 1+3*INT((MONTH($E141)-1)/3), 1),DATE(YEAR($F141), 1+3*INT((MONTH($F141)-1)/3), 1),"m")/3)+1))),2,IF(AND((INT(DATEDIF(DATE(YEAR($E141), 1+3*INT((MONTH($E141)-1)/3), 1),AH$8,"m")/3)+1)=INT(($H141*(INT(DATEDIF(DATE(YEAR($E141),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I141" s="19">
        <f>IF(OR($E141="", $F141="", AI$8=""),"",IF(AND(AI$8&lt;=$F141, EDATE(AI$8,3)-1&gt;=$E141),IF((INT(DATEDIF(DATE(YEAR($E141), 1+3*INT((MONTH($E141)-1)/3), 1),AI$8,"m")/3)+1)&lt;=INT(($H141*(INT(DATEDIF(DATE(YEAR($E141), 1+3*INT((MONTH($E141)-1)/3), 1),DATE(YEAR($F141), 1+3*INT((MONTH($F141)-1)/3), 1),"m")/3)+1))),2,IF(AND((INT(DATEDIF(DATE(YEAR($E141), 1+3*INT((MONTH($E141)-1)/3), 1),AI$8,"m")/3)+1)=INT(($H141*(INT(DATEDIF(DATE(YEAR($E141),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  <c r="AJ141" s="19">
        <f>IF(OR($E141="", $F141="", AJ$8=""),"",IF(AND(AJ$8&lt;=$F141, EDATE(AJ$8,3)-1&gt;=$E141),IF((INT(DATEDIF(DATE(YEAR($E141), 1+3*INT((MONTH($E141)-1)/3), 1),AJ$8,"m")/3)+1)&lt;=INT(($H141*(INT(DATEDIF(DATE(YEAR($E141), 1+3*INT((MONTH($E141)-1)/3), 1),DATE(YEAR($F141), 1+3*INT((MONTH($F141)-1)/3), 1),"m")/3)+1))),2,IF(AND((INT(DATEDIF(DATE(YEAR($E141), 1+3*INT((MONTH($E141)-1)/3), 1),AJ$8,"m")/3)+1)=INT(($H141*(INT(DATEDIF(DATE(YEAR($E141), 1+3*INT((MONTH($E141)-1)/3), 1),DATE(YEAR($F141), 1+3*INT((MONTH($F141)-1)/3), 1),"m")/3)+1)))+1,(($H141*(INT(DATEDIF(DATE(YEAR($E141), 1+3*INT((MONTH($E141)-1)/3), 1),DATE(YEAR($F141), 1+3*INT((MONTH($F141)-1)/3), 1),"m")/3)+1))-INT(($H141*(INT(DATEDIF(DATE(YEAR($E141), 1+3*INT((MONTH($E141)-1)/3), 1),DATE(YEAR($F141), 1+3*INT((MONTH($F141)-1)/3), 1),"m")/3)+1)))&gt;0)),3,1)),""))</f>
        <v/>
      </c>
    </row>
    <row r="142">
      <c r="A142" s="14">
        <f>IF(Datos!A137="","",Datos!A137)</f>
        <v/>
      </c>
      <c r="B142" s="15">
        <f>IF(Datos!B137="","",Datos!B137)</f>
        <v/>
      </c>
      <c r="C142" s="15">
        <f>IF(Datos!C137="","",Datos!C137)</f>
        <v/>
      </c>
      <c r="D142" s="15">
        <f>IF(Datos!D137="","",Datos!D137)</f>
        <v/>
      </c>
      <c r="E142" s="16">
        <f>IF(Datos!E137="","",Datos!E137)</f>
        <v/>
      </c>
      <c r="F142" s="16">
        <f>IF(Datos!F137="","",Datos!F137)</f>
        <v/>
      </c>
      <c r="G142" s="17">
        <f>IF(Datos!G137="","",Datos!G137)</f>
        <v/>
      </c>
      <c r="H142" s="18">
        <f>IF(Datos!H137="","",Datos!H137)</f>
        <v/>
      </c>
      <c r="I142" s="14">
        <f>IF(Datos!I137="","",Datos!I137)</f>
        <v/>
      </c>
      <c r="J142" s="14">
        <f>IF(Datos!J137="","",Datos!J137)</f>
        <v/>
      </c>
      <c r="K142" s="14">
        <f>IF(Datos!L137="","",Datos!L137)</f>
        <v/>
      </c>
      <c r="L142" s="15">
        <f>IF(Datos!N137="","",Datos!N137)</f>
        <v/>
      </c>
      <c r="M142" s="19">
        <f>IF(OR($E142="", $F142="", M$8=""),"",IF(AND(M$8&lt;=$F142, EDATE(M$8,3)-1&gt;=$E142),IF((INT(DATEDIF(DATE(YEAR($E142), 1+3*INT((MONTH($E142)-1)/3), 1),M$8,"m")/3)+1)&lt;=INT(($H142*(INT(DATEDIF(DATE(YEAR($E142), 1+3*INT((MONTH($E142)-1)/3), 1),DATE(YEAR($F142), 1+3*INT((MONTH($F142)-1)/3), 1),"m")/3)+1))),2,IF(AND((INT(DATEDIF(DATE(YEAR($E142), 1+3*INT((MONTH($E142)-1)/3), 1),M$8,"m")/3)+1)=INT(($H142*(INT(DATEDIF(DATE(YEAR($E142),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N142" s="19">
        <f>IF(OR($E142="", $F142="", N$8=""),"",IF(AND(N$8&lt;=$F142, EDATE(N$8,3)-1&gt;=$E142),IF((INT(DATEDIF(DATE(YEAR($E142), 1+3*INT((MONTH($E142)-1)/3), 1),N$8,"m")/3)+1)&lt;=INT(($H142*(INT(DATEDIF(DATE(YEAR($E142), 1+3*INT((MONTH($E142)-1)/3), 1),DATE(YEAR($F142), 1+3*INT((MONTH($F142)-1)/3), 1),"m")/3)+1))),2,IF(AND((INT(DATEDIF(DATE(YEAR($E142), 1+3*INT((MONTH($E142)-1)/3), 1),N$8,"m")/3)+1)=INT(($H142*(INT(DATEDIF(DATE(YEAR($E142),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O142" s="19">
        <f>IF(OR($E142="", $F142="", O$8=""),"",IF(AND(O$8&lt;=$F142, EDATE(O$8,3)-1&gt;=$E142),IF((INT(DATEDIF(DATE(YEAR($E142), 1+3*INT((MONTH($E142)-1)/3), 1),O$8,"m")/3)+1)&lt;=INT(($H142*(INT(DATEDIF(DATE(YEAR($E142), 1+3*INT((MONTH($E142)-1)/3), 1),DATE(YEAR($F142), 1+3*INT((MONTH($F142)-1)/3), 1),"m")/3)+1))),2,IF(AND((INT(DATEDIF(DATE(YEAR($E142), 1+3*INT((MONTH($E142)-1)/3), 1),O$8,"m")/3)+1)=INT(($H142*(INT(DATEDIF(DATE(YEAR($E142),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P142" s="19">
        <f>IF(OR($E142="", $F142="", P$8=""),"",IF(AND(P$8&lt;=$F142, EDATE(P$8,3)-1&gt;=$E142),IF((INT(DATEDIF(DATE(YEAR($E142), 1+3*INT((MONTH($E142)-1)/3), 1),P$8,"m")/3)+1)&lt;=INT(($H142*(INT(DATEDIF(DATE(YEAR($E142), 1+3*INT((MONTH($E142)-1)/3), 1),DATE(YEAR($F142), 1+3*INT((MONTH($F142)-1)/3), 1),"m")/3)+1))),2,IF(AND((INT(DATEDIF(DATE(YEAR($E142), 1+3*INT((MONTH($E142)-1)/3), 1),P$8,"m")/3)+1)=INT(($H142*(INT(DATEDIF(DATE(YEAR($E142),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Q142" s="19">
        <f>IF(OR($E142="", $F142="", Q$8=""),"",IF(AND(Q$8&lt;=$F142, EDATE(Q$8,3)-1&gt;=$E142),IF((INT(DATEDIF(DATE(YEAR($E142), 1+3*INT((MONTH($E142)-1)/3), 1),Q$8,"m")/3)+1)&lt;=INT(($H142*(INT(DATEDIF(DATE(YEAR($E142), 1+3*INT((MONTH($E142)-1)/3), 1),DATE(YEAR($F142), 1+3*INT((MONTH($F142)-1)/3), 1),"m")/3)+1))),2,IF(AND((INT(DATEDIF(DATE(YEAR($E142), 1+3*INT((MONTH($E142)-1)/3), 1),Q$8,"m")/3)+1)=INT(($H142*(INT(DATEDIF(DATE(YEAR($E142),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R142" s="19">
        <f>IF(OR($E142="", $F142="", R$8=""),"",IF(AND(R$8&lt;=$F142, EDATE(R$8,3)-1&gt;=$E142),IF((INT(DATEDIF(DATE(YEAR($E142), 1+3*INT((MONTH($E142)-1)/3), 1),R$8,"m")/3)+1)&lt;=INT(($H142*(INT(DATEDIF(DATE(YEAR($E142), 1+3*INT((MONTH($E142)-1)/3), 1),DATE(YEAR($F142), 1+3*INT((MONTH($F142)-1)/3), 1),"m")/3)+1))),2,IF(AND((INT(DATEDIF(DATE(YEAR($E142), 1+3*INT((MONTH($E142)-1)/3), 1),R$8,"m")/3)+1)=INT(($H142*(INT(DATEDIF(DATE(YEAR($E142),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S142" s="19">
        <f>IF(OR($E142="", $F142="", S$8=""),"",IF(AND(S$8&lt;=$F142, EDATE(S$8,3)-1&gt;=$E142),IF((INT(DATEDIF(DATE(YEAR($E142), 1+3*INT((MONTH($E142)-1)/3), 1),S$8,"m")/3)+1)&lt;=INT(($H142*(INT(DATEDIF(DATE(YEAR($E142), 1+3*INT((MONTH($E142)-1)/3), 1),DATE(YEAR($F142), 1+3*INT((MONTH($F142)-1)/3), 1),"m")/3)+1))),2,IF(AND((INT(DATEDIF(DATE(YEAR($E142), 1+3*INT((MONTH($E142)-1)/3), 1),S$8,"m")/3)+1)=INT(($H142*(INT(DATEDIF(DATE(YEAR($E142),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T142" s="19">
        <f>IF(OR($E142="", $F142="", T$8=""),"",IF(AND(T$8&lt;=$F142, EDATE(T$8,3)-1&gt;=$E142),IF((INT(DATEDIF(DATE(YEAR($E142), 1+3*INT((MONTH($E142)-1)/3), 1),T$8,"m")/3)+1)&lt;=INT(($H142*(INT(DATEDIF(DATE(YEAR($E142), 1+3*INT((MONTH($E142)-1)/3), 1),DATE(YEAR($F142), 1+3*INT((MONTH($F142)-1)/3), 1),"m")/3)+1))),2,IF(AND((INT(DATEDIF(DATE(YEAR($E142), 1+3*INT((MONTH($E142)-1)/3), 1),T$8,"m")/3)+1)=INT(($H142*(INT(DATEDIF(DATE(YEAR($E142),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U142" s="19">
        <f>IF(OR($E142="", $F142="", U$8=""),"",IF(AND(U$8&lt;=$F142, EDATE(U$8,3)-1&gt;=$E142),IF((INT(DATEDIF(DATE(YEAR($E142), 1+3*INT((MONTH($E142)-1)/3), 1),U$8,"m")/3)+1)&lt;=INT(($H142*(INT(DATEDIF(DATE(YEAR($E142), 1+3*INT((MONTH($E142)-1)/3), 1),DATE(YEAR($F142), 1+3*INT((MONTH($F142)-1)/3), 1),"m")/3)+1))),2,IF(AND((INT(DATEDIF(DATE(YEAR($E142), 1+3*INT((MONTH($E142)-1)/3), 1),U$8,"m")/3)+1)=INT(($H142*(INT(DATEDIF(DATE(YEAR($E142),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V142" s="19">
        <f>IF(OR($E142="", $F142="", V$8=""),"",IF(AND(V$8&lt;=$F142, EDATE(V$8,3)-1&gt;=$E142),IF((INT(DATEDIF(DATE(YEAR($E142), 1+3*INT((MONTH($E142)-1)/3), 1),V$8,"m")/3)+1)&lt;=INT(($H142*(INT(DATEDIF(DATE(YEAR($E142), 1+3*INT((MONTH($E142)-1)/3), 1),DATE(YEAR($F142), 1+3*INT((MONTH($F142)-1)/3), 1),"m")/3)+1))),2,IF(AND((INT(DATEDIF(DATE(YEAR($E142), 1+3*INT((MONTH($E142)-1)/3), 1),V$8,"m")/3)+1)=INT(($H142*(INT(DATEDIF(DATE(YEAR($E142),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W142" s="19">
        <f>IF(OR($E142="", $F142="", W$8=""),"",IF(AND(W$8&lt;=$F142, EDATE(W$8,3)-1&gt;=$E142),IF((INT(DATEDIF(DATE(YEAR($E142), 1+3*INT((MONTH($E142)-1)/3), 1),W$8,"m")/3)+1)&lt;=INT(($H142*(INT(DATEDIF(DATE(YEAR($E142), 1+3*INT((MONTH($E142)-1)/3), 1),DATE(YEAR($F142), 1+3*INT((MONTH($F142)-1)/3), 1),"m")/3)+1))),2,IF(AND((INT(DATEDIF(DATE(YEAR($E142), 1+3*INT((MONTH($E142)-1)/3), 1),W$8,"m")/3)+1)=INT(($H142*(INT(DATEDIF(DATE(YEAR($E142),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X142" s="19">
        <f>IF(OR($E142="", $F142="", X$8=""),"",IF(AND(X$8&lt;=$F142, EDATE(X$8,3)-1&gt;=$E142),IF((INT(DATEDIF(DATE(YEAR($E142), 1+3*INT((MONTH($E142)-1)/3), 1),X$8,"m")/3)+1)&lt;=INT(($H142*(INT(DATEDIF(DATE(YEAR($E142), 1+3*INT((MONTH($E142)-1)/3), 1),DATE(YEAR($F142), 1+3*INT((MONTH($F142)-1)/3), 1),"m")/3)+1))),2,IF(AND((INT(DATEDIF(DATE(YEAR($E142), 1+3*INT((MONTH($E142)-1)/3), 1),X$8,"m")/3)+1)=INT(($H142*(INT(DATEDIF(DATE(YEAR($E142),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Y142" s="19">
        <f>IF(OR($E142="", $F142="", Y$8=""),"",IF(AND(Y$8&lt;=$F142, EDATE(Y$8,3)-1&gt;=$E142),IF((INT(DATEDIF(DATE(YEAR($E142), 1+3*INT((MONTH($E142)-1)/3), 1),Y$8,"m")/3)+1)&lt;=INT(($H142*(INT(DATEDIF(DATE(YEAR($E142), 1+3*INT((MONTH($E142)-1)/3), 1),DATE(YEAR($F142), 1+3*INT((MONTH($F142)-1)/3), 1),"m")/3)+1))),2,IF(AND((INT(DATEDIF(DATE(YEAR($E142), 1+3*INT((MONTH($E142)-1)/3), 1),Y$8,"m")/3)+1)=INT(($H142*(INT(DATEDIF(DATE(YEAR($E142),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Z142" s="19">
        <f>IF(OR($E142="", $F142="", Z$8=""),"",IF(AND(Z$8&lt;=$F142, EDATE(Z$8,3)-1&gt;=$E142),IF((INT(DATEDIF(DATE(YEAR($E142), 1+3*INT((MONTH($E142)-1)/3), 1),Z$8,"m")/3)+1)&lt;=INT(($H142*(INT(DATEDIF(DATE(YEAR($E142), 1+3*INT((MONTH($E142)-1)/3), 1),DATE(YEAR($F142), 1+3*INT((MONTH($F142)-1)/3), 1),"m")/3)+1))),2,IF(AND((INT(DATEDIF(DATE(YEAR($E142), 1+3*INT((MONTH($E142)-1)/3), 1),Z$8,"m")/3)+1)=INT(($H142*(INT(DATEDIF(DATE(YEAR($E142),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A142" s="19">
        <f>IF(OR($E142="", $F142="", AA$8=""),"",IF(AND(AA$8&lt;=$F142, EDATE(AA$8,3)-1&gt;=$E142),IF((INT(DATEDIF(DATE(YEAR($E142), 1+3*INT((MONTH($E142)-1)/3), 1),AA$8,"m")/3)+1)&lt;=INT(($H142*(INT(DATEDIF(DATE(YEAR($E142), 1+3*INT((MONTH($E142)-1)/3), 1),DATE(YEAR($F142), 1+3*INT((MONTH($F142)-1)/3), 1),"m")/3)+1))),2,IF(AND((INT(DATEDIF(DATE(YEAR($E142), 1+3*INT((MONTH($E142)-1)/3), 1),AA$8,"m")/3)+1)=INT(($H142*(INT(DATEDIF(DATE(YEAR($E142),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B142" s="19">
        <f>IF(OR($E142="", $F142="", AB$8=""),"",IF(AND(AB$8&lt;=$F142, EDATE(AB$8,3)-1&gt;=$E142),IF((INT(DATEDIF(DATE(YEAR($E142), 1+3*INT((MONTH($E142)-1)/3), 1),AB$8,"m")/3)+1)&lt;=INT(($H142*(INT(DATEDIF(DATE(YEAR($E142), 1+3*INT((MONTH($E142)-1)/3), 1),DATE(YEAR($F142), 1+3*INT((MONTH($F142)-1)/3), 1),"m")/3)+1))),2,IF(AND((INT(DATEDIF(DATE(YEAR($E142), 1+3*INT((MONTH($E142)-1)/3), 1),AB$8,"m")/3)+1)=INT(($H142*(INT(DATEDIF(DATE(YEAR($E142),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C142" s="19">
        <f>IF(OR($E142="", $F142="", AC$8=""),"",IF(AND(AC$8&lt;=$F142, EDATE(AC$8,3)-1&gt;=$E142),IF((INT(DATEDIF(DATE(YEAR($E142), 1+3*INT((MONTH($E142)-1)/3), 1),AC$8,"m")/3)+1)&lt;=INT(($H142*(INT(DATEDIF(DATE(YEAR($E142), 1+3*INT((MONTH($E142)-1)/3), 1),DATE(YEAR($F142), 1+3*INT((MONTH($F142)-1)/3), 1),"m")/3)+1))),2,IF(AND((INT(DATEDIF(DATE(YEAR($E142), 1+3*INT((MONTH($E142)-1)/3), 1),AC$8,"m")/3)+1)=INT(($H142*(INT(DATEDIF(DATE(YEAR($E142),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D142" s="19">
        <f>IF(OR($E142="", $F142="", AD$8=""),"",IF(AND(AD$8&lt;=$F142, EDATE(AD$8,3)-1&gt;=$E142),IF((INT(DATEDIF(DATE(YEAR($E142), 1+3*INT((MONTH($E142)-1)/3), 1),AD$8,"m")/3)+1)&lt;=INT(($H142*(INT(DATEDIF(DATE(YEAR($E142), 1+3*INT((MONTH($E142)-1)/3), 1),DATE(YEAR($F142), 1+3*INT((MONTH($F142)-1)/3), 1),"m")/3)+1))),2,IF(AND((INT(DATEDIF(DATE(YEAR($E142), 1+3*INT((MONTH($E142)-1)/3), 1),AD$8,"m")/3)+1)=INT(($H142*(INT(DATEDIF(DATE(YEAR($E142),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E142" s="19">
        <f>IF(OR($E142="", $F142="", AE$8=""),"",IF(AND(AE$8&lt;=$F142, EDATE(AE$8,3)-1&gt;=$E142),IF((INT(DATEDIF(DATE(YEAR($E142), 1+3*INT((MONTH($E142)-1)/3), 1),AE$8,"m")/3)+1)&lt;=INT(($H142*(INT(DATEDIF(DATE(YEAR($E142), 1+3*INT((MONTH($E142)-1)/3), 1),DATE(YEAR($F142), 1+3*INT((MONTH($F142)-1)/3), 1),"m")/3)+1))),2,IF(AND((INT(DATEDIF(DATE(YEAR($E142), 1+3*INT((MONTH($E142)-1)/3), 1),AE$8,"m")/3)+1)=INT(($H142*(INT(DATEDIF(DATE(YEAR($E142),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F142" s="19">
        <f>IF(OR($E142="", $F142="", AF$8=""),"",IF(AND(AF$8&lt;=$F142, EDATE(AF$8,3)-1&gt;=$E142),IF((INT(DATEDIF(DATE(YEAR($E142), 1+3*INT((MONTH($E142)-1)/3), 1),AF$8,"m")/3)+1)&lt;=INT(($H142*(INT(DATEDIF(DATE(YEAR($E142), 1+3*INT((MONTH($E142)-1)/3), 1),DATE(YEAR($F142), 1+3*INT((MONTH($F142)-1)/3), 1),"m")/3)+1))),2,IF(AND((INT(DATEDIF(DATE(YEAR($E142), 1+3*INT((MONTH($E142)-1)/3), 1),AF$8,"m")/3)+1)=INT(($H142*(INT(DATEDIF(DATE(YEAR($E142),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G142" s="19">
        <f>IF(OR($E142="", $F142="", AG$8=""),"",IF(AND(AG$8&lt;=$F142, EDATE(AG$8,3)-1&gt;=$E142),IF((INT(DATEDIF(DATE(YEAR($E142), 1+3*INT((MONTH($E142)-1)/3), 1),AG$8,"m")/3)+1)&lt;=INT(($H142*(INT(DATEDIF(DATE(YEAR($E142), 1+3*INT((MONTH($E142)-1)/3), 1),DATE(YEAR($F142), 1+3*INT((MONTH($F142)-1)/3), 1),"m")/3)+1))),2,IF(AND((INT(DATEDIF(DATE(YEAR($E142), 1+3*INT((MONTH($E142)-1)/3), 1),AG$8,"m")/3)+1)=INT(($H142*(INT(DATEDIF(DATE(YEAR($E142),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H142" s="19">
        <f>IF(OR($E142="", $F142="", AH$8=""),"",IF(AND(AH$8&lt;=$F142, EDATE(AH$8,3)-1&gt;=$E142),IF((INT(DATEDIF(DATE(YEAR($E142), 1+3*INT((MONTH($E142)-1)/3), 1),AH$8,"m")/3)+1)&lt;=INT(($H142*(INT(DATEDIF(DATE(YEAR($E142), 1+3*INT((MONTH($E142)-1)/3), 1),DATE(YEAR($F142), 1+3*INT((MONTH($F142)-1)/3), 1),"m")/3)+1))),2,IF(AND((INT(DATEDIF(DATE(YEAR($E142), 1+3*INT((MONTH($E142)-1)/3), 1),AH$8,"m")/3)+1)=INT(($H142*(INT(DATEDIF(DATE(YEAR($E142),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I142" s="19">
        <f>IF(OR($E142="", $F142="", AI$8=""),"",IF(AND(AI$8&lt;=$F142, EDATE(AI$8,3)-1&gt;=$E142),IF((INT(DATEDIF(DATE(YEAR($E142), 1+3*INT((MONTH($E142)-1)/3), 1),AI$8,"m")/3)+1)&lt;=INT(($H142*(INT(DATEDIF(DATE(YEAR($E142), 1+3*INT((MONTH($E142)-1)/3), 1),DATE(YEAR($F142), 1+3*INT((MONTH($F142)-1)/3), 1),"m")/3)+1))),2,IF(AND((INT(DATEDIF(DATE(YEAR($E142), 1+3*INT((MONTH($E142)-1)/3), 1),AI$8,"m")/3)+1)=INT(($H142*(INT(DATEDIF(DATE(YEAR($E142),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  <c r="AJ142" s="19">
        <f>IF(OR($E142="", $F142="", AJ$8=""),"",IF(AND(AJ$8&lt;=$F142, EDATE(AJ$8,3)-1&gt;=$E142),IF((INT(DATEDIF(DATE(YEAR($E142), 1+3*INT((MONTH($E142)-1)/3), 1),AJ$8,"m")/3)+1)&lt;=INT(($H142*(INT(DATEDIF(DATE(YEAR($E142), 1+3*INT((MONTH($E142)-1)/3), 1),DATE(YEAR($F142), 1+3*INT((MONTH($F142)-1)/3), 1),"m")/3)+1))),2,IF(AND((INT(DATEDIF(DATE(YEAR($E142), 1+3*INT((MONTH($E142)-1)/3), 1),AJ$8,"m")/3)+1)=INT(($H142*(INT(DATEDIF(DATE(YEAR($E142), 1+3*INT((MONTH($E142)-1)/3), 1),DATE(YEAR($F142), 1+3*INT((MONTH($F142)-1)/3), 1),"m")/3)+1)))+1,(($H142*(INT(DATEDIF(DATE(YEAR($E142), 1+3*INT((MONTH($E142)-1)/3), 1),DATE(YEAR($F142), 1+3*INT((MONTH($F142)-1)/3), 1),"m")/3)+1))-INT(($H142*(INT(DATEDIF(DATE(YEAR($E142), 1+3*INT((MONTH($E142)-1)/3), 1),DATE(YEAR($F142), 1+3*INT((MONTH($F142)-1)/3), 1),"m")/3)+1)))&gt;0)),3,1)),""))</f>
        <v/>
      </c>
    </row>
    <row r="143">
      <c r="A143" s="14">
        <f>IF(Datos!A138="","",Datos!A138)</f>
        <v/>
      </c>
      <c r="B143" s="15">
        <f>IF(Datos!B138="","",Datos!B138)</f>
        <v/>
      </c>
      <c r="C143" s="15">
        <f>IF(Datos!C138="","",Datos!C138)</f>
        <v/>
      </c>
      <c r="D143" s="15">
        <f>IF(Datos!D138="","",Datos!D138)</f>
        <v/>
      </c>
      <c r="E143" s="16">
        <f>IF(Datos!E138="","",Datos!E138)</f>
        <v/>
      </c>
      <c r="F143" s="16">
        <f>IF(Datos!F138="","",Datos!F138)</f>
        <v/>
      </c>
      <c r="G143" s="17">
        <f>IF(Datos!G138="","",Datos!G138)</f>
        <v/>
      </c>
      <c r="H143" s="18">
        <f>IF(Datos!H138="","",Datos!H138)</f>
        <v/>
      </c>
      <c r="I143" s="14">
        <f>IF(Datos!I138="","",Datos!I138)</f>
        <v/>
      </c>
      <c r="J143" s="14">
        <f>IF(Datos!J138="","",Datos!J138)</f>
        <v/>
      </c>
      <c r="K143" s="14">
        <f>IF(Datos!L138="","",Datos!L138)</f>
        <v/>
      </c>
      <c r="L143" s="15">
        <f>IF(Datos!N138="","",Datos!N138)</f>
        <v/>
      </c>
      <c r="M143" s="19">
        <f>IF(OR($E143="", $F143="", M$8=""),"",IF(AND(M$8&lt;=$F143, EDATE(M$8,3)-1&gt;=$E143),IF((INT(DATEDIF(DATE(YEAR($E143), 1+3*INT((MONTH($E143)-1)/3), 1),M$8,"m")/3)+1)&lt;=INT(($H143*(INT(DATEDIF(DATE(YEAR($E143), 1+3*INT((MONTH($E143)-1)/3), 1),DATE(YEAR($F143), 1+3*INT((MONTH($F143)-1)/3), 1),"m")/3)+1))),2,IF(AND((INT(DATEDIF(DATE(YEAR($E143), 1+3*INT((MONTH($E143)-1)/3), 1),M$8,"m")/3)+1)=INT(($H143*(INT(DATEDIF(DATE(YEAR($E143),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N143" s="19">
        <f>IF(OR($E143="", $F143="", N$8=""),"",IF(AND(N$8&lt;=$F143, EDATE(N$8,3)-1&gt;=$E143),IF((INT(DATEDIF(DATE(YEAR($E143), 1+3*INT((MONTH($E143)-1)/3), 1),N$8,"m")/3)+1)&lt;=INT(($H143*(INT(DATEDIF(DATE(YEAR($E143), 1+3*INT((MONTH($E143)-1)/3), 1),DATE(YEAR($F143), 1+3*INT((MONTH($F143)-1)/3), 1),"m")/3)+1))),2,IF(AND((INT(DATEDIF(DATE(YEAR($E143), 1+3*INT((MONTH($E143)-1)/3), 1),N$8,"m")/3)+1)=INT(($H143*(INT(DATEDIF(DATE(YEAR($E143),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O143" s="19">
        <f>IF(OR($E143="", $F143="", O$8=""),"",IF(AND(O$8&lt;=$F143, EDATE(O$8,3)-1&gt;=$E143),IF((INT(DATEDIF(DATE(YEAR($E143), 1+3*INT((MONTH($E143)-1)/3), 1),O$8,"m")/3)+1)&lt;=INT(($H143*(INT(DATEDIF(DATE(YEAR($E143), 1+3*INT((MONTH($E143)-1)/3), 1),DATE(YEAR($F143), 1+3*INT((MONTH($F143)-1)/3), 1),"m")/3)+1))),2,IF(AND((INT(DATEDIF(DATE(YEAR($E143), 1+3*INT((MONTH($E143)-1)/3), 1),O$8,"m")/3)+1)=INT(($H143*(INT(DATEDIF(DATE(YEAR($E143),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P143" s="19">
        <f>IF(OR($E143="", $F143="", P$8=""),"",IF(AND(P$8&lt;=$F143, EDATE(P$8,3)-1&gt;=$E143),IF((INT(DATEDIF(DATE(YEAR($E143), 1+3*INT((MONTH($E143)-1)/3), 1),P$8,"m")/3)+1)&lt;=INT(($H143*(INT(DATEDIF(DATE(YEAR($E143), 1+3*INT((MONTH($E143)-1)/3), 1),DATE(YEAR($F143), 1+3*INT((MONTH($F143)-1)/3), 1),"m")/3)+1))),2,IF(AND((INT(DATEDIF(DATE(YEAR($E143), 1+3*INT((MONTH($E143)-1)/3), 1),P$8,"m")/3)+1)=INT(($H143*(INT(DATEDIF(DATE(YEAR($E143),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Q143" s="19">
        <f>IF(OR($E143="", $F143="", Q$8=""),"",IF(AND(Q$8&lt;=$F143, EDATE(Q$8,3)-1&gt;=$E143),IF((INT(DATEDIF(DATE(YEAR($E143), 1+3*INT((MONTH($E143)-1)/3), 1),Q$8,"m")/3)+1)&lt;=INT(($H143*(INT(DATEDIF(DATE(YEAR($E143), 1+3*INT((MONTH($E143)-1)/3), 1),DATE(YEAR($F143), 1+3*INT((MONTH($F143)-1)/3), 1),"m")/3)+1))),2,IF(AND((INT(DATEDIF(DATE(YEAR($E143), 1+3*INT((MONTH($E143)-1)/3), 1),Q$8,"m")/3)+1)=INT(($H143*(INT(DATEDIF(DATE(YEAR($E143),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R143" s="19">
        <f>IF(OR($E143="", $F143="", R$8=""),"",IF(AND(R$8&lt;=$F143, EDATE(R$8,3)-1&gt;=$E143),IF((INT(DATEDIF(DATE(YEAR($E143), 1+3*INT((MONTH($E143)-1)/3), 1),R$8,"m")/3)+1)&lt;=INT(($H143*(INT(DATEDIF(DATE(YEAR($E143), 1+3*INT((MONTH($E143)-1)/3), 1),DATE(YEAR($F143), 1+3*INT((MONTH($F143)-1)/3), 1),"m")/3)+1))),2,IF(AND((INT(DATEDIF(DATE(YEAR($E143), 1+3*INT((MONTH($E143)-1)/3), 1),R$8,"m")/3)+1)=INT(($H143*(INT(DATEDIF(DATE(YEAR($E143),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S143" s="19">
        <f>IF(OR($E143="", $F143="", S$8=""),"",IF(AND(S$8&lt;=$F143, EDATE(S$8,3)-1&gt;=$E143),IF((INT(DATEDIF(DATE(YEAR($E143), 1+3*INT((MONTH($E143)-1)/3), 1),S$8,"m")/3)+1)&lt;=INT(($H143*(INT(DATEDIF(DATE(YEAR($E143), 1+3*INT((MONTH($E143)-1)/3), 1),DATE(YEAR($F143), 1+3*INT((MONTH($F143)-1)/3), 1),"m")/3)+1))),2,IF(AND((INT(DATEDIF(DATE(YEAR($E143), 1+3*INT((MONTH($E143)-1)/3), 1),S$8,"m")/3)+1)=INT(($H143*(INT(DATEDIF(DATE(YEAR($E143),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T143" s="19">
        <f>IF(OR($E143="", $F143="", T$8=""),"",IF(AND(T$8&lt;=$F143, EDATE(T$8,3)-1&gt;=$E143),IF((INT(DATEDIF(DATE(YEAR($E143), 1+3*INT((MONTH($E143)-1)/3), 1),T$8,"m")/3)+1)&lt;=INT(($H143*(INT(DATEDIF(DATE(YEAR($E143), 1+3*INT((MONTH($E143)-1)/3), 1),DATE(YEAR($F143), 1+3*INT((MONTH($F143)-1)/3), 1),"m")/3)+1))),2,IF(AND((INT(DATEDIF(DATE(YEAR($E143), 1+3*INT((MONTH($E143)-1)/3), 1),T$8,"m")/3)+1)=INT(($H143*(INT(DATEDIF(DATE(YEAR($E143),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U143" s="19">
        <f>IF(OR($E143="", $F143="", U$8=""),"",IF(AND(U$8&lt;=$F143, EDATE(U$8,3)-1&gt;=$E143),IF((INT(DATEDIF(DATE(YEAR($E143), 1+3*INT((MONTH($E143)-1)/3), 1),U$8,"m")/3)+1)&lt;=INT(($H143*(INT(DATEDIF(DATE(YEAR($E143), 1+3*INT((MONTH($E143)-1)/3), 1),DATE(YEAR($F143), 1+3*INT((MONTH($F143)-1)/3), 1),"m")/3)+1))),2,IF(AND((INT(DATEDIF(DATE(YEAR($E143), 1+3*INT((MONTH($E143)-1)/3), 1),U$8,"m")/3)+1)=INT(($H143*(INT(DATEDIF(DATE(YEAR($E143),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V143" s="19">
        <f>IF(OR($E143="", $F143="", V$8=""),"",IF(AND(V$8&lt;=$F143, EDATE(V$8,3)-1&gt;=$E143),IF((INT(DATEDIF(DATE(YEAR($E143), 1+3*INT((MONTH($E143)-1)/3), 1),V$8,"m")/3)+1)&lt;=INT(($H143*(INT(DATEDIF(DATE(YEAR($E143), 1+3*INT((MONTH($E143)-1)/3), 1),DATE(YEAR($F143), 1+3*INT((MONTH($F143)-1)/3), 1),"m")/3)+1))),2,IF(AND((INT(DATEDIF(DATE(YEAR($E143), 1+3*INT((MONTH($E143)-1)/3), 1),V$8,"m")/3)+1)=INT(($H143*(INT(DATEDIF(DATE(YEAR($E143),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W143" s="19">
        <f>IF(OR($E143="", $F143="", W$8=""),"",IF(AND(W$8&lt;=$F143, EDATE(W$8,3)-1&gt;=$E143),IF((INT(DATEDIF(DATE(YEAR($E143), 1+3*INT((MONTH($E143)-1)/3), 1),W$8,"m")/3)+1)&lt;=INT(($H143*(INT(DATEDIF(DATE(YEAR($E143), 1+3*INT((MONTH($E143)-1)/3), 1),DATE(YEAR($F143), 1+3*INT((MONTH($F143)-1)/3), 1),"m")/3)+1))),2,IF(AND((INT(DATEDIF(DATE(YEAR($E143), 1+3*INT((MONTH($E143)-1)/3), 1),W$8,"m")/3)+1)=INT(($H143*(INT(DATEDIF(DATE(YEAR($E143),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X143" s="19">
        <f>IF(OR($E143="", $F143="", X$8=""),"",IF(AND(X$8&lt;=$F143, EDATE(X$8,3)-1&gt;=$E143),IF((INT(DATEDIF(DATE(YEAR($E143), 1+3*INT((MONTH($E143)-1)/3), 1),X$8,"m")/3)+1)&lt;=INT(($H143*(INT(DATEDIF(DATE(YEAR($E143), 1+3*INT((MONTH($E143)-1)/3), 1),DATE(YEAR($F143), 1+3*INT((MONTH($F143)-1)/3), 1),"m")/3)+1))),2,IF(AND((INT(DATEDIF(DATE(YEAR($E143), 1+3*INT((MONTH($E143)-1)/3), 1),X$8,"m")/3)+1)=INT(($H143*(INT(DATEDIF(DATE(YEAR($E143),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Y143" s="19">
        <f>IF(OR($E143="", $F143="", Y$8=""),"",IF(AND(Y$8&lt;=$F143, EDATE(Y$8,3)-1&gt;=$E143),IF((INT(DATEDIF(DATE(YEAR($E143), 1+3*INT((MONTH($E143)-1)/3), 1),Y$8,"m")/3)+1)&lt;=INT(($H143*(INT(DATEDIF(DATE(YEAR($E143), 1+3*INT((MONTH($E143)-1)/3), 1),DATE(YEAR($F143), 1+3*INT((MONTH($F143)-1)/3), 1),"m")/3)+1))),2,IF(AND((INT(DATEDIF(DATE(YEAR($E143), 1+3*INT((MONTH($E143)-1)/3), 1),Y$8,"m")/3)+1)=INT(($H143*(INT(DATEDIF(DATE(YEAR($E143),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Z143" s="19">
        <f>IF(OR($E143="", $F143="", Z$8=""),"",IF(AND(Z$8&lt;=$F143, EDATE(Z$8,3)-1&gt;=$E143),IF((INT(DATEDIF(DATE(YEAR($E143), 1+3*INT((MONTH($E143)-1)/3), 1),Z$8,"m")/3)+1)&lt;=INT(($H143*(INT(DATEDIF(DATE(YEAR($E143), 1+3*INT((MONTH($E143)-1)/3), 1),DATE(YEAR($F143), 1+3*INT((MONTH($F143)-1)/3), 1),"m")/3)+1))),2,IF(AND((INT(DATEDIF(DATE(YEAR($E143), 1+3*INT((MONTH($E143)-1)/3), 1),Z$8,"m")/3)+1)=INT(($H143*(INT(DATEDIF(DATE(YEAR($E143),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A143" s="19">
        <f>IF(OR($E143="", $F143="", AA$8=""),"",IF(AND(AA$8&lt;=$F143, EDATE(AA$8,3)-1&gt;=$E143),IF((INT(DATEDIF(DATE(YEAR($E143), 1+3*INT((MONTH($E143)-1)/3), 1),AA$8,"m")/3)+1)&lt;=INT(($H143*(INT(DATEDIF(DATE(YEAR($E143), 1+3*INT((MONTH($E143)-1)/3), 1),DATE(YEAR($F143), 1+3*INT((MONTH($F143)-1)/3), 1),"m")/3)+1))),2,IF(AND((INT(DATEDIF(DATE(YEAR($E143), 1+3*INT((MONTH($E143)-1)/3), 1),AA$8,"m")/3)+1)=INT(($H143*(INT(DATEDIF(DATE(YEAR($E143),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B143" s="19">
        <f>IF(OR($E143="", $F143="", AB$8=""),"",IF(AND(AB$8&lt;=$F143, EDATE(AB$8,3)-1&gt;=$E143),IF((INT(DATEDIF(DATE(YEAR($E143), 1+3*INT((MONTH($E143)-1)/3), 1),AB$8,"m")/3)+1)&lt;=INT(($H143*(INT(DATEDIF(DATE(YEAR($E143), 1+3*INT((MONTH($E143)-1)/3), 1),DATE(YEAR($F143), 1+3*INT((MONTH($F143)-1)/3), 1),"m")/3)+1))),2,IF(AND((INT(DATEDIF(DATE(YEAR($E143), 1+3*INT((MONTH($E143)-1)/3), 1),AB$8,"m")/3)+1)=INT(($H143*(INT(DATEDIF(DATE(YEAR($E143),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C143" s="19">
        <f>IF(OR($E143="", $F143="", AC$8=""),"",IF(AND(AC$8&lt;=$F143, EDATE(AC$8,3)-1&gt;=$E143),IF((INT(DATEDIF(DATE(YEAR($E143), 1+3*INT((MONTH($E143)-1)/3), 1),AC$8,"m")/3)+1)&lt;=INT(($H143*(INT(DATEDIF(DATE(YEAR($E143), 1+3*INT((MONTH($E143)-1)/3), 1),DATE(YEAR($F143), 1+3*INT((MONTH($F143)-1)/3), 1),"m")/3)+1))),2,IF(AND((INT(DATEDIF(DATE(YEAR($E143), 1+3*INT((MONTH($E143)-1)/3), 1),AC$8,"m")/3)+1)=INT(($H143*(INT(DATEDIF(DATE(YEAR($E143),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D143" s="19">
        <f>IF(OR($E143="", $F143="", AD$8=""),"",IF(AND(AD$8&lt;=$F143, EDATE(AD$8,3)-1&gt;=$E143),IF((INT(DATEDIF(DATE(YEAR($E143), 1+3*INT((MONTH($E143)-1)/3), 1),AD$8,"m")/3)+1)&lt;=INT(($H143*(INT(DATEDIF(DATE(YEAR($E143), 1+3*INT((MONTH($E143)-1)/3), 1),DATE(YEAR($F143), 1+3*INT((MONTH($F143)-1)/3), 1),"m")/3)+1))),2,IF(AND((INT(DATEDIF(DATE(YEAR($E143), 1+3*INT((MONTH($E143)-1)/3), 1),AD$8,"m")/3)+1)=INT(($H143*(INT(DATEDIF(DATE(YEAR($E143),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E143" s="19">
        <f>IF(OR($E143="", $F143="", AE$8=""),"",IF(AND(AE$8&lt;=$F143, EDATE(AE$8,3)-1&gt;=$E143),IF((INT(DATEDIF(DATE(YEAR($E143), 1+3*INT((MONTH($E143)-1)/3), 1),AE$8,"m")/3)+1)&lt;=INT(($H143*(INT(DATEDIF(DATE(YEAR($E143), 1+3*INT((MONTH($E143)-1)/3), 1),DATE(YEAR($F143), 1+3*INT((MONTH($F143)-1)/3), 1),"m")/3)+1))),2,IF(AND((INT(DATEDIF(DATE(YEAR($E143), 1+3*INT((MONTH($E143)-1)/3), 1),AE$8,"m")/3)+1)=INT(($H143*(INT(DATEDIF(DATE(YEAR($E143),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F143" s="19">
        <f>IF(OR($E143="", $F143="", AF$8=""),"",IF(AND(AF$8&lt;=$F143, EDATE(AF$8,3)-1&gt;=$E143),IF((INT(DATEDIF(DATE(YEAR($E143), 1+3*INT((MONTH($E143)-1)/3), 1),AF$8,"m")/3)+1)&lt;=INT(($H143*(INT(DATEDIF(DATE(YEAR($E143), 1+3*INT((MONTH($E143)-1)/3), 1),DATE(YEAR($F143), 1+3*INT((MONTH($F143)-1)/3), 1),"m")/3)+1))),2,IF(AND((INT(DATEDIF(DATE(YEAR($E143), 1+3*INT((MONTH($E143)-1)/3), 1),AF$8,"m")/3)+1)=INT(($H143*(INT(DATEDIF(DATE(YEAR($E143),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G143" s="19">
        <f>IF(OR($E143="", $F143="", AG$8=""),"",IF(AND(AG$8&lt;=$F143, EDATE(AG$8,3)-1&gt;=$E143),IF((INT(DATEDIF(DATE(YEAR($E143), 1+3*INT((MONTH($E143)-1)/3), 1),AG$8,"m")/3)+1)&lt;=INT(($H143*(INT(DATEDIF(DATE(YEAR($E143), 1+3*INT((MONTH($E143)-1)/3), 1),DATE(YEAR($F143), 1+3*INT((MONTH($F143)-1)/3), 1),"m")/3)+1))),2,IF(AND((INT(DATEDIF(DATE(YEAR($E143), 1+3*INT((MONTH($E143)-1)/3), 1),AG$8,"m")/3)+1)=INT(($H143*(INT(DATEDIF(DATE(YEAR($E143),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H143" s="19">
        <f>IF(OR($E143="", $F143="", AH$8=""),"",IF(AND(AH$8&lt;=$F143, EDATE(AH$8,3)-1&gt;=$E143),IF((INT(DATEDIF(DATE(YEAR($E143), 1+3*INT((MONTH($E143)-1)/3), 1),AH$8,"m")/3)+1)&lt;=INT(($H143*(INT(DATEDIF(DATE(YEAR($E143), 1+3*INT((MONTH($E143)-1)/3), 1),DATE(YEAR($F143), 1+3*INT((MONTH($F143)-1)/3), 1),"m")/3)+1))),2,IF(AND((INT(DATEDIF(DATE(YEAR($E143), 1+3*INT((MONTH($E143)-1)/3), 1),AH$8,"m")/3)+1)=INT(($H143*(INT(DATEDIF(DATE(YEAR($E143),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I143" s="19">
        <f>IF(OR($E143="", $F143="", AI$8=""),"",IF(AND(AI$8&lt;=$F143, EDATE(AI$8,3)-1&gt;=$E143),IF((INT(DATEDIF(DATE(YEAR($E143), 1+3*INT((MONTH($E143)-1)/3), 1),AI$8,"m")/3)+1)&lt;=INT(($H143*(INT(DATEDIF(DATE(YEAR($E143), 1+3*INT((MONTH($E143)-1)/3), 1),DATE(YEAR($F143), 1+3*INT((MONTH($F143)-1)/3), 1),"m")/3)+1))),2,IF(AND((INT(DATEDIF(DATE(YEAR($E143), 1+3*INT((MONTH($E143)-1)/3), 1),AI$8,"m")/3)+1)=INT(($H143*(INT(DATEDIF(DATE(YEAR($E143),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  <c r="AJ143" s="19">
        <f>IF(OR($E143="", $F143="", AJ$8=""),"",IF(AND(AJ$8&lt;=$F143, EDATE(AJ$8,3)-1&gt;=$E143),IF((INT(DATEDIF(DATE(YEAR($E143), 1+3*INT((MONTH($E143)-1)/3), 1),AJ$8,"m")/3)+1)&lt;=INT(($H143*(INT(DATEDIF(DATE(YEAR($E143), 1+3*INT((MONTH($E143)-1)/3), 1),DATE(YEAR($F143), 1+3*INT((MONTH($F143)-1)/3), 1),"m")/3)+1))),2,IF(AND((INT(DATEDIF(DATE(YEAR($E143), 1+3*INT((MONTH($E143)-1)/3), 1),AJ$8,"m")/3)+1)=INT(($H143*(INT(DATEDIF(DATE(YEAR($E143), 1+3*INT((MONTH($E143)-1)/3), 1),DATE(YEAR($F143), 1+3*INT((MONTH($F143)-1)/3), 1),"m")/3)+1)))+1,(($H143*(INT(DATEDIF(DATE(YEAR($E143), 1+3*INT((MONTH($E143)-1)/3), 1),DATE(YEAR($F143), 1+3*INT((MONTH($F143)-1)/3), 1),"m")/3)+1))-INT(($H143*(INT(DATEDIF(DATE(YEAR($E143), 1+3*INT((MONTH($E143)-1)/3), 1),DATE(YEAR($F143), 1+3*INT((MONTH($F143)-1)/3), 1),"m")/3)+1)))&gt;0)),3,1)),""))</f>
        <v/>
      </c>
    </row>
    <row r="144">
      <c r="A144" s="14">
        <f>IF(Datos!A139="","",Datos!A139)</f>
        <v/>
      </c>
      <c r="B144" s="15">
        <f>IF(Datos!B139="","",Datos!B139)</f>
        <v/>
      </c>
      <c r="C144" s="15">
        <f>IF(Datos!C139="","",Datos!C139)</f>
        <v/>
      </c>
      <c r="D144" s="15">
        <f>IF(Datos!D139="","",Datos!D139)</f>
        <v/>
      </c>
      <c r="E144" s="16">
        <f>IF(Datos!E139="","",Datos!E139)</f>
        <v/>
      </c>
      <c r="F144" s="16">
        <f>IF(Datos!F139="","",Datos!F139)</f>
        <v/>
      </c>
      <c r="G144" s="17">
        <f>IF(Datos!G139="","",Datos!G139)</f>
        <v/>
      </c>
      <c r="H144" s="18">
        <f>IF(Datos!H139="","",Datos!H139)</f>
        <v/>
      </c>
      <c r="I144" s="14">
        <f>IF(Datos!I139="","",Datos!I139)</f>
        <v/>
      </c>
      <c r="J144" s="14">
        <f>IF(Datos!J139="","",Datos!J139)</f>
        <v/>
      </c>
      <c r="K144" s="14">
        <f>IF(Datos!L139="","",Datos!L139)</f>
        <v/>
      </c>
      <c r="L144" s="15">
        <f>IF(Datos!N139="","",Datos!N139)</f>
        <v/>
      </c>
      <c r="M144" s="19">
        <f>IF(OR($E144="", $F144="", M$8=""),"",IF(AND(M$8&lt;=$F144, EDATE(M$8,3)-1&gt;=$E144),IF((INT(DATEDIF(DATE(YEAR($E144), 1+3*INT((MONTH($E144)-1)/3), 1),M$8,"m")/3)+1)&lt;=INT(($H144*(INT(DATEDIF(DATE(YEAR($E144), 1+3*INT((MONTH($E144)-1)/3), 1),DATE(YEAR($F144), 1+3*INT((MONTH($F144)-1)/3), 1),"m")/3)+1))),2,IF(AND((INT(DATEDIF(DATE(YEAR($E144), 1+3*INT((MONTH($E144)-1)/3), 1),M$8,"m")/3)+1)=INT(($H144*(INT(DATEDIF(DATE(YEAR($E144),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N144" s="19">
        <f>IF(OR($E144="", $F144="", N$8=""),"",IF(AND(N$8&lt;=$F144, EDATE(N$8,3)-1&gt;=$E144),IF((INT(DATEDIF(DATE(YEAR($E144), 1+3*INT((MONTH($E144)-1)/3), 1),N$8,"m")/3)+1)&lt;=INT(($H144*(INT(DATEDIF(DATE(YEAR($E144), 1+3*INT((MONTH($E144)-1)/3), 1),DATE(YEAR($F144), 1+3*INT((MONTH($F144)-1)/3), 1),"m")/3)+1))),2,IF(AND((INT(DATEDIF(DATE(YEAR($E144), 1+3*INT((MONTH($E144)-1)/3), 1),N$8,"m")/3)+1)=INT(($H144*(INT(DATEDIF(DATE(YEAR($E144),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O144" s="19">
        <f>IF(OR($E144="", $F144="", O$8=""),"",IF(AND(O$8&lt;=$F144, EDATE(O$8,3)-1&gt;=$E144),IF((INT(DATEDIF(DATE(YEAR($E144), 1+3*INT((MONTH($E144)-1)/3), 1),O$8,"m")/3)+1)&lt;=INT(($H144*(INT(DATEDIF(DATE(YEAR($E144), 1+3*INT((MONTH($E144)-1)/3), 1),DATE(YEAR($F144), 1+3*INT((MONTH($F144)-1)/3), 1),"m")/3)+1))),2,IF(AND((INT(DATEDIF(DATE(YEAR($E144), 1+3*INT((MONTH($E144)-1)/3), 1),O$8,"m")/3)+1)=INT(($H144*(INT(DATEDIF(DATE(YEAR($E144),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P144" s="19">
        <f>IF(OR($E144="", $F144="", P$8=""),"",IF(AND(P$8&lt;=$F144, EDATE(P$8,3)-1&gt;=$E144),IF((INT(DATEDIF(DATE(YEAR($E144), 1+3*INT((MONTH($E144)-1)/3), 1),P$8,"m")/3)+1)&lt;=INT(($H144*(INT(DATEDIF(DATE(YEAR($E144), 1+3*INT((MONTH($E144)-1)/3), 1),DATE(YEAR($F144), 1+3*INT((MONTH($F144)-1)/3), 1),"m")/3)+1))),2,IF(AND((INT(DATEDIF(DATE(YEAR($E144), 1+3*INT((MONTH($E144)-1)/3), 1),P$8,"m")/3)+1)=INT(($H144*(INT(DATEDIF(DATE(YEAR($E144),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Q144" s="19">
        <f>IF(OR($E144="", $F144="", Q$8=""),"",IF(AND(Q$8&lt;=$F144, EDATE(Q$8,3)-1&gt;=$E144),IF((INT(DATEDIF(DATE(YEAR($E144), 1+3*INT((MONTH($E144)-1)/3), 1),Q$8,"m")/3)+1)&lt;=INT(($H144*(INT(DATEDIF(DATE(YEAR($E144), 1+3*INT((MONTH($E144)-1)/3), 1),DATE(YEAR($F144), 1+3*INT((MONTH($F144)-1)/3), 1),"m")/3)+1))),2,IF(AND((INT(DATEDIF(DATE(YEAR($E144), 1+3*INT((MONTH($E144)-1)/3), 1),Q$8,"m")/3)+1)=INT(($H144*(INT(DATEDIF(DATE(YEAR($E144),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R144" s="19">
        <f>IF(OR($E144="", $F144="", R$8=""),"",IF(AND(R$8&lt;=$F144, EDATE(R$8,3)-1&gt;=$E144),IF((INT(DATEDIF(DATE(YEAR($E144), 1+3*INT((MONTH($E144)-1)/3), 1),R$8,"m")/3)+1)&lt;=INT(($H144*(INT(DATEDIF(DATE(YEAR($E144), 1+3*INT((MONTH($E144)-1)/3), 1),DATE(YEAR($F144), 1+3*INT((MONTH($F144)-1)/3), 1),"m")/3)+1))),2,IF(AND((INT(DATEDIF(DATE(YEAR($E144), 1+3*INT((MONTH($E144)-1)/3), 1),R$8,"m")/3)+1)=INT(($H144*(INT(DATEDIF(DATE(YEAR($E144),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S144" s="19">
        <f>IF(OR($E144="", $F144="", S$8=""),"",IF(AND(S$8&lt;=$F144, EDATE(S$8,3)-1&gt;=$E144),IF((INT(DATEDIF(DATE(YEAR($E144), 1+3*INT((MONTH($E144)-1)/3), 1),S$8,"m")/3)+1)&lt;=INT(($H144*(INT(DATEDIF(DATE(YEAR($E144), 1+3*INT((MONTH($E144)-1)/3), 1),DATE(YEAR($F144), 1+3*INT((MONTH($F144)-1)/3), 1),"m")/3)+1))),2,IF(AND((INT(DATEDIF(DATE(YEAR($E144), 1+3*INT((MONTH($E144)-1)/3), 1),S$8,"m")/3)+1)=INT(($H144*(INT(DATEDIF(DATE(YEAR($E144),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T144" s="19">
        <f>IF(OR($E144="", $F144="", T$8=""),"",IF(AND(T$8&lt;=$F144, EDATE(T$8,3)-1&gt;=$E144),IF((INT(DATEDIF(DATE(YEAR($E144), 1+3*INT((MONTH($E144)-1)/3), 1),T$8,"m")/3)+1)&lt;=INT(($H144*(INT(DATEDIF(DATE(YEAR($E144), 1+3*INT((MONTH($E144)-1)/3), 1),DATE(YEAR($F144), 1+3*INT((MONTH($F144)-1)/3), 1),"m")/3)+1))),2,IF(AND((INT(DATEDIF(DATE(YEAR($E144), 1+3*INT((MONTH($E144)-1)/3), 1),T$8,"m")/3)+1)=INT(($H144*(INT(DATEDIF(DATE(YEAR($E144),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U144" s="19">
        <f>IF(OR($E144="", $F144="", U$8=""),"",IF(AND(U$8&lt;=$F144, EDATE(U$8,3)-1&gt;=$E144),IF((INT(DATEDIF(DATE(YEAR($E144), 1+3*INT((MONTH($E144)-1)/3), 1),U$8,"m")/3)+1)&lt;=INT(($H144*(INT(DATEDIF(DATE(YEAR($E144), 1+3*INT((MONTH($E144)-1)/3), 1),DATE(YEAR($F144), 1+3*INT((MONTH($F144)-1)/3), 1),"m")/3)+1))),2,IF(AND((INT(DATEDIF(DATE(YEAR($E144), 1+3*INT((MONTH($E144)-1)/3), 1),U$8,"m")/3)+1)=INT(($H144*(INT(DATEDIF(DATE(YEAR($E144),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V144" s="19">
        <f>IF(OR($E144="", $F144="", V$8=""),"",IF(AND(V$8&lt;=$F144, EDATE(V$8,3)-1&gt;=$E144),IF((INT(DATEDIF(DATE(YEAR($E144), 1+3*INT((MONTH($E144)-1)/3), 1),V$8,"m")/3)+1)&lt;=INT(($H144*(INT(DATEDIF(DATE(YEAR($E144), 1+3*INT((MONTH($E144)-1)/3), 1),DATE(YEAR($F144), 1+3*INT((MONTH($F144)-1)/3), 1),"m")/3)+1))),2,IF(AND((INT(DATEDIF(DATE(YEAR($E144), 1+3*INT((MONTH($E144)-1)/3), 1),V$8,"m")/3)+1)=INT(($H144*(INT(DATEDIF(DATE(YEAR($E144),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W144" s="19">
        <f>IF(OR($E144="", $F144="", W$8=""),"",IF(AND(W$8&lt;=$F144, EDATE(W$8,3)-1&gt;=$E144),IF((INT(DATEDIF(DATE(YEAR($E144), 1+3*INT((MONTH($E144)-1)/3), 1),W$8,"m")/3)+1)&lt;=INT(($H144*(INT(DATEDIF(DATE(YEAR($E144), 1+3*INT((MONTH($E144)-1)/3), 1),DATE(YEAR($F144), 1+3*INT((MONTH($F144)-1)/3), 1),"m")/3)+1))),2,IF(AND((INT(DATEDIF(DATE(YEAR($E144), 1+3*INT((MONTH($E144)-1)/3), 1),W$8,"m")/3)+1)=INT(($H144*(INT(DATEDIF(DATE(YEAR($E144),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X144" s="19">
        <f>IF(OR($E144="", $F144="", X$8=""),"",IF(AND(X$8&lt;=$F144, EDATE(X$8,3)-1&gt;=$E144),IF((INT(DATEDIF(DATE(YEAR($E144), 1+3*INT((MONTH($E144)-1)/3), 1),X$8,"m")/3)+1)&lt;=INT(($H144*(INT(DATEDIF(DATE(YEAR($E144), 1+3*INT((MONTH($E144)-1)/3), 1),DATE(YEAR($F144), 1+3*INT((MONTH($F144)-1)/3), 1),"m")/3)+1))),2,IF(AND((INT(DATEDIF(DATE(YEAR($E144), 1+3*INT((MONTH($E144)-1)/3), 1),X$8,"m")/3)+1)=INT(($H144*(INT(DATEDIF(DATE(YEAR($E144),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Y144" s="19">
        <f>IF(OR($E144="", $F144="", Y$8=""),"",IF(AND(Y$8&lt;=$F144, EDATE(Y$8,3)-1&gt;=$E144),IF((INT(DATEDIF(DATE(YEAR($E144), 1+3*INT((MONTH($E144)-1)/3), 1),Y$8,"m")/3)+1)&lt;=INT(($H144*(INT(DATEDIF(DATE(YEAR($E144), 1+3*INT((MONTH($E144)-1)/3), 1),DATE(YEAR($F144), 1+3*INT((MONTH($F144)-1)/3), 1),"m")/3)+1))),2,IF(AND((INT(DATEDIF(DATE(YEAR($E144), 1+3*INT((MONTH($E144)-1)/3), 1),Y$8,"m")/3)+1)=INT(($H144*(INT(DATEDIF(DATE(YEAR($E144),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Z144" s="19">
        <f>IF(OR($E144="", $F144="", Z$8=""),"",IF(AND(Z$8&lt;=$F144, EDATE(Z$8,3)-1&gt;=$E144),IF((INT(DATEDIF(DATE(YEAR($E144), 1+3*INT((MONTH($E144)-1)/3), 1),Z$8,"m")/3)+1)&lt;=INT(($H144*(INT(DATEDIF(DATE(YEAR($E144), 1+3*INT((MONTH($E144)-1)/3), 1),DATE(YEAR($F144), 1+3*INT((MONTH($F144)-1)/3), 1),"m")/3)+1))),2,IF(AND((INT(DATEDIF(DATE(YEAR($E144), 1+3*INT((MONTH($E144)-1)/3), 1),Z$8,"m")/3)+1)=INT(($H144*(INT(DATEDIF(DATE(YEAR($E144),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A144" s="19">
        <f>IF(OR($E144="", $F144="", AA$8=""),"",IF(AND(AA$8&lt;=$F144, EDATE(AA$8,3)-1&gt;=$E144),IF((INT(DATEDIF(DATE(YEAR($E144), 1+3*INT((MONTH($E144)-1)/3), 1),AA$8,"m")/3)+1)&lt;=INT(($H144*(INT(DATEDIF(DATE(YEAR($E144), 1+3*INT((MONTH($E144)-1)/3), 1),DATE(YEAR($F144), 1+3*INT((MONTH($F144)-1)/3), 1),"m")/3)+1))),2,IF(AND((INT(DATEDIF(DATE(YEAR($E144), 1+3*INT((MONTH($E144)-1)/3), 1),AA$8,"m")/3)+1)=INT(($H144*(INT(DATEDIF(DATE(YEAR($E144),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B144" s="19">
        <f>IF(OR($E144="", $F144="", AB$8=""),"",IF(AND(AB$8&lt;=$F144, EDATE(AB$8,3)-1&gt;=$E144),IF((INT(DATEDIF(DATE(YEAR($E144), 1+3*INT((MONTH($E144)-1)/3), 1),AB$8,"m")/3)+1)&lt;=INT(($H144*(INT(DATEDIF(DATE(YEAR($E144), 1+3*INT((MONTH($E144)-1)/3), 1),DATE(YEAR($F144), 1+3*INT((MONTH($F144)-1)/3), 1),"m")/3)+1))),2,IF(AND((INT(DATEDIF(DATE(YEAR($E144), 1+3*INT((MONTH($E144)-1)/3), 1),AB$8,"m")/3)+1)=INT(($H144*(INT(DATEDIF(DATE(YEAR($E144),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C144" s="19">
        <f>IF(OR($E144="", $F144="", AC$8=""),"",IF(AND(AC$8&lt;=$F144, EDATE(AC$8,3)-1&gt;=$E144),IF((INT(DATEDIF(DATE(YEAR($E144), 1+3*INT((MONTH($E144)-1)/3), 1),AC$8,"m")/3)+1)&lt;=INT(($H144*(INT(DATEDIF(DATE(YEAR($E144), 1+3*INT((MONTH($E144)-1)/3), 1),DATE(YEAR($F144), 1+3*INT((MONTH($F144)-1)/3), 1),"m")/3)+1))),2,IF(AND((INT(DATEDIF(DATE(YEAR($E144), 1+3*INT((MONTH($E144)-1)/3), 1),AC$8,"m")/3)+1)=INT(($H144*(INT(DATEDIF(DATE(YEAR($E144),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D144" s="19">
        <f>IF(OR($E144="", $F144="", AD$8=""),"",IF(AND(AD$8&lt;=$F144, EDATE(AD$8,3)-1&gt;=$E144),IF((INT(DATEDIF(DATE(YEAR($E144), 1+3*INT((MONTH($E144)-1)/3), 1),AD$8,"m")/3)+1)&lt;=INT(($H144*(INT(DATEDIF(DATE(YEAR($E144), 1+3*INT((MONTH($E144)-1)/3), 1),DATE(YEAR($F144), 1+3*INT((MONTH($F144)-1)/3), 1),"m")/3)+1))),2,IF(AND((INT(DATEDIF(DATE(YEAR($E144), 1+3*INT((MONTH($E144)-1)/3), 1),AD$8,"m")/3)+1)=INT(($H144*(INT(DATEDIF(DATE(YEAR($E144),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E144" s="19">
        <f>IF(OR($E144="", $F144="", AE$8=""),"",IF(AND(AE$8&lt;=$F144, EDATE(AE$8,3)-1&gt;=$E144),IF((INT(DATEDIF(DATE(YEAR($E144), 1+3*INT((MONTH($E144)-1)/3), 1),AE$8,"m")/3)+1)&lt;=INT(($H144*(INT(DATEDIF(DATE(YEAR($E144), 1+3*INT((MONTH($E144)-1)/3), 1),DATE(YEAR($F144), 1+3*INT((MONTH($F144)-1)/3), 1),"m")/3)+1))),2,IF(AND((INT(DATEDIF(DATE(YEAR($E144), 1+3*INT((MONTH($E144)-1)/3), 1),AE$8,"m")/3)+1)=INT(($H144*(INT(DATEDIF(DATE(YEAR($E144),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F144" s="19">
        <f>IF(OR($E144="", $F144="", AF$8=""),"",IF(AND(AF$8&lt;=$F144, EDATE(AF$8,3)-1&gt;=$E144),IF((INT(DATEDIF(DATE(YEAR($E144), 1+3*INT((MONTH($E144)-1)/3), 1),AF$8,"m")/3)+1)&lt;=INT(($H144*(INT(DATEDIF(DATE(YEAR($E144), 1+3*INT((MONTH($E144)-1)/3), 1),DATE(YEAR($F144), 1+3*INT((MONTH($F144)-1)/3), 1),"m")/3)+1))),2,IF(AND((INT(DATEDIF(DATE(YEAR($E144), 1+3*INT((MONTH($E144)-1)/3), 1),AF$8,"m")/3)+1)=INT(($H144*(INT(DATEDIF(DATE(YEAR($E144),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G144" s="19">
        <f>IF(OR($E144="", $F144="", AG$8=""),"",IF(AND(AG$8&lt;=$F144, EDATE(AG$8,3)-1&gt;=$E144),IF((INT(DATEDIF(DATE(YEAR($E144), 1+3*INT((MONTH($E144)-1)/3), 1),AG$8,"m")/3)+1)&lt;=INT(($H144*(INT(DATEDIF(DATE(YEAR($E144), 1+3*INT((MONTH($E144)-1)/3), 1),DATE(YEAR($F144), 1+3*INT((MONTH($F144)-1)/3), 1),"m")/3)+1))),2,IF(AND((INT(DATEDIF(DATE(YEAR($E144), 1+3*INT((MONTH($E144)-1)/3), 1),AG$8,"m")/3)+1)=INT(($H144*(INT(DATEDIF(DATE(YEAR($E144),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H144" s="19">
        <f>IF(OR($E144="", $F144="", AH$8=""),"",IF(AND(AH$8&lt;=$F144, EDATE(AH$8,3)-1&gt;=$E144),IF((INT(DATEDIF(DATE(YEAR($E144), 1+3*INT((MONTH($E144)-1)/3), 1),AH$8,"m")/3)+1)&lt;=INT(($H144*(INT(DATEDIF(DATE(YEAR($E144), 1+3*INT((MONTH($E144)-1)/3), 1),DATE(YEAR($F144), 1+3*INT((MONTH($F144)-1)/3), 1),"m")/3)+1))),2,IF(AND((INT(DATEDIF(DATE(YEAR($E144), 1+3*INT((MONTH($E144)-1)/3), 1),AH$8,"m")/3)+1)=INT(($H144*(INT(DATEDIF(DATE(YEAR($E144),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I144" s="19">
        <f>IF(OR($E144="", $F144="", AI$8=""),"",IF(AND(AI$8&lt;=$F144, EDATE(AI$8,3)-1&gt;=$E144),IF((INT(DATEDIF(DATE(YEAR($E144), 1+3*INT((MONTH($E144)-1)/3), 1),AI$8,"m")/3)+1)&lt;=INT(($H144*(INT(DATEDIF(DATE(YEAR($E144), 1+3*INT((MONTH($E144)-1)/3), 1),DATE(YEAR($F144), 1+3*INT((MONTH($F144)-1)/3), 1),"m")/3)+1))),2,IF(AND((INT(DATEDIF(DATE(YEAR($E144), 1+3*INT((MONTH($E144)-1)/3), 1),AI$8,"m")/3)+1)=INT(($H144*(INT(DATEDIF(DATE(YEAR($E144),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  <c r="AJ144" s="19">
        <f>IF(OR($E144="", $F144="", AJ$8=""),"",IF(AND(AJ$8&lt;=$F144, EDATE(AJ$8,3)-1&gt;=$E144),IF((INT(DATEDIF(DATE(YEAR($E144), 1+3*INT((MONTH($E144)-1)/3), 1),AJ$8,"m")/3)+1)&lt;=INT(($H144*(INT(DATEDIF(DATE(YEAR($E144), 1+3*INT((MONTH($E144)-1)/3), 1),DATE(YEAR($F144), 1+3*INT((MONTH($F144)-1)/3), 1),"m")/3)+1))),2,IF(AND((INT(DATEDIF(DATE(YEAR($E144), 1+3*INT((MONTH($E144)-1)/3), 1),AJ$8,"m")/3)+1)=INT(($H144*(INT(DATEDIF(DATE(YEAR($E144), 1+3*INT((MONTH($E144)-1)/3), 1),DATE(YEAR($F144), 1+3*INT((MONTH($F144)-1)/3), 1),"m")/3)+1)))+1,(($H144*(INT(DATEDIF(DATE(YEAR($E144), 1+3*INT((MONTH($E144)-1)/3), 1),DATE(YEAR($F144), 1+3*INT((MONTH($F144)-1)/3), 1),"m")/3)+1))-INT(($H144*(INT(DATEDIF(DATE(YEAR($E144), 1+3*INT((MONTH($E144)-1)/3), 1),DATE(YEAR($F144), 1+3*INT((MONTH($F144)-1)/3), 1),"m")/3)+1)))&gt;0)),3,1)),""))</f>
        <v/>
      </c>
    </row>
    <row r="145">
      <c r="A145" s="14">
        <f>IF(Datos!A140="","",Datos!A140)</f>
        <v/>
      </c>
      <c r="B145" s="15">
        <f>IF(Datos!B140="","",Datos!B140)</f>
        <v/>
      </c>
      <c r="C145" s="15">
        <f>IF(Datos!C140="","",Datos!C140)</f>
        <v/>
      </c>
      <c r="D145" s="15">
        <f>IF(Datos!D140="","",Datos!D140)</f>
        <v/>
      </c>
      <c r="E145" s="16">
        <f>IF(Datos!E140="","",Datos!E140)</f>
        <v/>
      </c>
      <c r="F145" s="16">
        <f>IF(Datos!F140="","",Datos!F140)</f>
        <v/>
      </c>
      <c r="G145" s="17">
        <f>IF(Datos!G140="","",Datos!G140)</f>
        <v/>
      </c>
      <c r="H145" s="18">
        <f>IF(Datos!H140="","",Datos!H140)</f>
        <v/>
      </c>
      <c r="I145" s="14">
        <f>IF(Datos!I140="","",Datos!I140)</f>
        <v/>
      </c>
      <c r="J145" s="14">
        <f>IF(Datos!J140="","",Datos!J140)</f>
        <v/>
      </c>
      <c r="K145" s="14">
        <f>IF(Datos!L140="","",Datos!L140)</f>
        <v/>
      </c>
      <c r="L145" s="15">
        <f>IF(Datos!N140="","",Datos!N140)</f>
        <v/>
      </c>
      <c r="M145" s="19">
        <f>IF(OR($E145="", $F145="", M$8=""),"",IF(AND(M$8&lt;=$F145, EDATE(M$8,3)-1&gt;=$E145),IF((INT(DATEDIF(DATE(YEAR($E145), 1+3*INT((MONTH($E145)-1)/3), 1),M$8,"m")/3)+1)&lt;=INT(($H145*(INT(DATEDIF(DATE(YEAR($E145), 1+3*INT((MONTH($E145)-1)/3), 1),DATE(YEAR($F145), 1+3*INT((MONTH($F145)-1)/3), 1),"m")/3)+1))),2,IF(AND((INT(DATEDIF(DATE(YEAR($E145), 1+3*INT((MONTH($E145)-1)/3), 1),M$8,"m")/3)+1)=INT(($H145*(INT(DATEDIF(DATE(YEAR($E145),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N145" s="19">
        <f>IF(OR($E145="", $F145="", N$8=""),"",IF(AND(N$8&lt;=$F145, EDATE(N$8,3)-1&gt;=$E145),IF((INT(DATEDIF(DATE(YEAR($E145), 1+3*INT((MONTH($E145)-1)/3), 1),N$8,"m")/3)+1)&lt;=INT(($H145*(INT(DATEDIF(DATE(YEAR($E145), 1+3*INT((MONTH($E145)-1)/3), 1),DATE(YEAR($F145), 1+3*INT((MONTH($F145)-1)/3), 1),"m")/3)+1))),2,IF(AND((INT(DATEDIF(DATE(YEAR($E145), 1+3*INT((MONTH($E145)-1)/3), 1),N$8,"m")/3)+1)=INT(($H145*(INT(DATEDIF(DATE(YEAR($E145),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O145" s="19">
        <f>IF(OR($E145="", $F145="", O$8=""),"",IF(AND(O$8&lt;=$F145, EDATE(O$8,3)-1&gt;=$E145),IF((INT(DATEDIF(DATE(YEAR($E145), 1+3*INT((MONTH($E145)-1)/3), 1),O$8,"m")/3)+1)&lt;=INT(($H145*(INT(DATEDIF(DATE(YEAR($E145), 1+3*INT((MONTH($E145)-1)/3), 1),DATE(YEAR($F145), 1+3*INT((MONTH($F145)-1)/3), 1),"m")/3)+1))),2,IF(AND((INT(DATEDIF(DATE(YEAR($E145), 1+3*INT((MONTH($E145)-1)/3), 1),O$8,"m")/3)+1)=INT(($H145*(INT(DATEDIF(DATE(YEAR($E145),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P145" s="19">
        <f>IF(OR($E145="", $F145="", P$8=""),"",IF(AND(P$8&lt;=$F145, EDATE(P$8,3)-1&gt;=$E145),IF((INT(DATEDIF(DATE(YEAR($E145), 1+3*INT((MONTH($E145)-1)/3), 1),P$8,"m")/3)+1)&lt;=INT(($H145*(INT(DATEDIF(DATE(YEAR($E145), 1+3*INT((MONTH($E145)-1)/3), 1),DATE(YEAR($F145), 1+3*INT((MONTH($F145)-1)/3), 1),"m")/3)+1))),2,IF(AND((INT(DATEDIF(DATE(YEAR($E145), 1+3*INT((MONTH($E145)-1)/3), 1),P$8,"m")/3)+1)=INT(($H145*(INT(DATEDIF(DATE(YEAR($E145),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Q145" s="19">
        <f>IF(OR($E145="", $F145="", Q$8=""),"",IF(AND(Q$8&lt;=$F145, EDATE(Q$8,3)-1&gt;=$E145),IF((INT(DATEDIF(DATE(YEAR($E145), 1+3*INT((MONTH($E145)-1)/3), 1),Q$8,"m")/3)+1)&lt;=INT(($H145*(INT(DATEDIF(DATE(YEAR($E145), 1+3*INT((MONTH($E145)-1)/3), 1),DATE(YEAR($F145), 1+3*INT((MONTH($F145)-1)/3), 1),"m")/3)+1))),2,IF(AND((INT(DATEDIF(DATE(YEAR($E145), 1+3*INT((MONTH($E145)-1)/3), 1),Q$8,"m")/3)+1)=INT(($H145*(INT(DATEDIF(DATE(YEAR($E145),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R145" s="19">
        <f>IF(OR($E145="", $F145="", R$8=""),"",IF(AND(R$8&lt;=$F145, EDATE(R$8,3)-1&gt;=$E145),IF((INT(DATEDIF(DATE(YEAR($E145), 1+3*INT((MONTH($E145)-1)/3), 1),R$8,"m")/3)+1)&lt;=INT(($H145*(INT(DATEDIF(DATE(YEAR($E145), 1+3*INT((MONTH($E145)-1)/3), 1),DATE(YEAR($F145), 1+3*INT((MONTH($F145)-1)/3), 1),"m")/3)+1))),2,IF(AND((INT(DATEDIF(DATE(YEAR($E145), 1+3*INT((MONTH($E145)-1)/3), 1),R$8,"m")/3)+1)=INT(($H145*(INT(DATEDIF(DATE(YEAR($E145),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S145" s="19">
        <f>IF(OR($E145="", $F145="", S$8=""),"",IF(AND(S$8&lt;=$F145, EDATE(S$8,3)-1&gt;=$E145),IF((INT(DATEDIF(DATE(YEAR($E145), 1+3*INT((MONTH($E145)-1)/3), 1),S$8,"m")/3)+1)&lt;=INT(($H145*(INT(DATEDIF(DATE(YEAR($E145), 1+3*INT((MONTH($E145)-1)/3), 1),DATE(YEAR($F145), 1+3*INT((MONTH($F145)-1)/3), 1),"m")/3)+1))),2,IF(AND((INT(DATEDIF(DATE(YEAR($E145), 1+3*INT((MONTH($E145)-1)/3), 1),S$8,"m")/3)+1)=INT(($H145*(INT(DATEDIF(DATE(YEAR($E145),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T145" s="19">
        <f>IF(OR($E145="", $F145="", T$8=""),"",IF(AND(T$8&lt;=$F145, EDATE(T$8,3)-1&gt;=$E145),IF((INT(DATEDIF(DATE(YEAR($E145), 1+3*INT((MONTH($E145)-1)/3), 1),T$8,"m")/3)+1)&lt;=INT(($H145*(INT(DATEDIF(DATE(YEAR($E145), 1+3*INT((MONTH($E145)-1)/3), 1),DATE(YEAR($F145), 1+3*INT((MONTH($F145)-1)/3), 1),"m")/3)+1))),2,IF(AND((INT(DATEDIF(DATE(YEAR($E145), 1+3*INT((MONTH($E145)-1)/3), 1),T$8,"m")/3)+1)=INT(($H145*(INT(DATEDIF(DATE(YEAR($E145),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U145" s="19">
        <f>IF(OR($E145="", $F145="", U$8=""),"",IF(AND(U$8&lt;=$F145, EDATE(U$8,3)-1&gt;=$E145),IF((INT(DATEDIF(DATE(YEAR($E145), 1+3*INT((MONTH($E145)-1)/3), 1),U$8,"m")/3)+1)&lt;=INT(($H145*(INT(DATEDIF(DATE(YEAR($E145), 1+3*INT((MONTH($E145)-1)/3), 1),DATE(YEAR($F145), 1+3*INT((MONTH($F145)-1)/3), 1),"m")/3)+1))),2,IF(AND((INT(DATEDIF(DATE(YEAR($E145), 1+3*INT((MONTH($E145)-1)/3), 1),U$8,"m")/3)+1)=INT(($H145*(INT(DATEDIF(DATE(YEAR($E145),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V145" s="19">
        <f>IF(OR($E145="", $F145="", V$8=""),"",IF(AND(V$8&lt;=$F145, EDATE(V$8,3)-1&gt;=$E145),IF((INT(DATEDIF(DATE(YEAR($E145), 1+3*INT((MONTH($E145)-1)/3), 1),V$8,"m")/3)+1)&lt;=INT(($H145*(INT(DATEDIF(DATE(YEAR($E145), 1+3*INT((MONTH($E145)-1)/3), 1),DATE(YEAR($F145), 1+3*INT((MONTH($F145)-1)/3), 1),"m")/3)+1))),2,IF(AND((INT(DATEDIF(DATE(YEAR($E145), 1+3*INT((MONTH($E145)-1)/3), 1),V$8,"m")/3)+1)=INT(($H145*(INT(DATEDIF(DATE(YEAR($E145),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W145" s="19">
        <f>IF(OR($E145="", $F145="", W$8=""),"",IF(AND(W$8&lt;=$F145, EDATE(W$8,3)-1&gt;=$E145),IF((INT(DATEDIF(DATE(YEAR($E145), 1+3*INT((MONTH($E145)-1)/3), 1),W$8,"m")/3)+1)&lt;=INT(($H145*(INT(DATEDIF(DATE(YEAR($E145), 1+3*INT((MONTH($E145)-1)/3), 1),DATE(YEAR($F145), 1+3*INT((MONTH($F145)-1)/3), 1),"m")/3)+1))),2,IF(AND((INT(DATEDIF(DATE(YEAR($E145), 1+3*INT((MONTH($E145)-1)/3), 1),W$8,"m")/3)+1)=INT(($H145*(INT(DATEDIF(DATE(YEAR($E145),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X145" s="19">
        <f>IF(OR($E145="", $F145="", X$8=""),"",IF(AND(X$8&lt;=$F145, EDATE(X$8,3)-1&gt;=$E145),IF((INT(DATEDIF(DATE(YEAR($E145), 1+3*INT((MONTH($E145)-1)/3), 1),X$8,"m")/3)+1)&lt;=INT(($H145*(INT(DATEDIF(DATE(YEAR($E145), 1+3*INT((MONTH($E145)-1)/3), 1),DATE(YEAR($F145), 1+3*INT((MONTH($F145)-1)/3), 1),"m")/3)+1))),2,IF(AND((INT(DATEDIF(DATE(YEAR($E145), 1+3*INT((MONTH($E145)-1)/3), 1),X$8,"m")/3)+1)=INT(($H145*(INT(DATEDIF(DATE(YEAR($E145),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Y145" s="19">
        <f>IF(OR($E145="", $F145="", Y$8=""),"",IF(AND(Y$8&lt;=$F145, EDATE(Y$8,3)-1&gt;=$E145),IF((INT(DATEDIF(DATE(YEAR($E145), 1+3*INT((MONTH($E145)-1)/3), 1),Y$8,"m")/3)+1)&lt;=INT(($H145*(INT(DATEDIF(DATE(YEAR($E145), 1+3*INT((MONTH($E145)-1)/3), 1),DATE(YEAR($F145), 1+3*INT((MONTH($F145)-1)/3), 1),"m")/3)+1))),2,IF(AND((INT(DATEDIF(DATE(YEAR($E145), 1+3*INT((MONTH($E145)-1)/3), 1),Y$8,"m")/3)+1)=INT(($H145*(INT(DATEDIF(DATE(YEAR($E145),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Z145" s="19">
        <f>IF(OR($E145="", $F145="", Z$8=""),"",IF(AND(Z$8&lt;=$F145, EDATE(Z$8,3)-1&gt;=$E145),IF((INT(DATEDIF(DATE(YEAR($E145), 1+3*INT((MONTH($E145)-1)/3), 1),Z$8,"m")/3)+1)&lt;=INT(($H145*(INT(DATEDIF(DATE(YEAR($E145), 1+3*INT((MONTH($E145)-1)/3), 1),DATE(YEAR($F145), 1+3*INT((MONTH($F145)-1)/3), 1),"m")/3)+1))),2,IF(AND((INT(DATEDIF(DATE(YEAR($E145), 1+3*INT((MONTH($E145)-1)/3), 1),Z$8,"m")/3)+1)=INT(($H145*(INT(DATEDIF(DATE(YEAR($E145),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A145" s="19">
        <f>IF(OR($E145="", $F145="", AA$8=""),"",IF(AND(AA$8&lt;=$F145, EDATE(AA$8,3)-1&gt;=$E145),IF((INT(DATEDIF(DATE(YEAR($E145), 1+3*INT((MONTH($E145)-1)/3), 1),AA$8,"m")/3)+1)&lt;=INT(($H145*(INT(DATEDIF(DATE(YEAR($E145), 1+3*INT((MONTH($E145)-1)/3), 1),DATE(YEAR($F145), 1+3*INT((MONTH($F145)-1)/3), 1),"m")/3)+1))),2,IF(AND((INT(DATEDIF(DATE(YEAR($E145), 1+3*INT((MONTH($E145)-1)/3), 1),AA$8,"m")/3)+1)=INT(($H145*(INT(DATEDIF(DATE(YEAR($E145),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B145" s="19">
        <f>IF(OR($E145="", $F145="", AB$8=""),"",IF(AND(AB$8&lt;=$F145, EDATE(AB$8,3)-1&gt;=$E145),IF((INT(DATEDIF(DATE(YEAR($E145), 1+3*INT((MONTH($E145)-1)/3), 1),AB$8,"m")/3)+1)&lt;=INT(($H145*(INT(DATEDIF(DATE(YEAR($E145), 1+3*INT((MONTH($E145)-1)/3), 1),DATE(YEAR($F145), 1+3*INT((MONTH($F145)-1)/3), 1),"m")/3)+1))),2,IF(AND((INT(DATEDIF(DATE(YEAR($E145), 1+3*INT((MONTH($E145)-1)/3), 1),AB$8,"m")/3)+1)=INT(($H145*(INT(DATEDIF(DATE(YEAR($E145),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C145" s="19">
        <f>IF(OR($E145="", $F145="", AC$8=""),"",IF(AND(AC$8&lt;=$F145, EDATE(AC$8,3)-1&gt;=$E145),IF((INT(DATEDIF(DATE(YEAR($E145), 1+3*INT((MONTH($E145)-1)/3), 1),AC$8,"m")/3)+1)&lt;=INT(($H145*(INT(DATEDIF(DATE(YEAR($E145), 1+3*INT((MONTH($E145)-1)/3), 1),DATE(YEAR($F145), 1+3*INT((MONTH($F145)-1)/3), 1),"m")/3)+1))),2,IF(AND((INT(DATEDIF(DATE(YEAR($E145), 1+3*INT((MONTH($E145)-1)/3), 1),AC$8,"m")/3)+1)=INT(($H145*(INT(DATEDIF(DATE(YEAR($E145),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D145" s="19">
        <f>IF(OR($E145="", $F145="", AD$8=""),"",IF(AND(AD$8&lt;=$F145, EDATE(AD$8,3)-1&gt;=$E145),IF((INT(DATEDIF(DATE(YEAR($E145), 1+3*INT((MONTH($E145)-1)/3), 1),AD$8,"m")/3)+1)&lt;=INT(($H145*(INT(DATEDIF(DATE(YEAR($E145), 1+3*INT((MONTH($E145)-1)/3), 1),DATE(YEAR($F145), 1+3*INT((MONTH($F145)-1)/3), 1),"m")/3)+1))),2,IF(AND((INT(DATEDIF(DATE(YEAR($E145), 1+3*INT((MONTH($E145)-1)/3), 1),AD$8,"m")/3)+1)=INT(($H145*(INT(DATEDIF(DATE(YEAR($E145),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E145" s="19">
        <f>IF(OR($E145="", $F145="", AE$8=""),"",IF(AND(AE$8&lt;=$F145, EDATE(AE$8,3)-1&gt;=$E145),IF((INT(DATEDIF(DATE(YEAR($E145), 1+3*INT((MONTH($E145)-1)/3), 1),AE$8,"m")/3)+1)&lt;=INT(($H145*(INT(DATEDIF(DATE(YEAR($E145), 1+3*INT((MONTH($E145)-1)/3), 1),DATE(YEAR($F145), 1+3*INT((MONTH($F145)-1)/3), 1),"m")/3)+1))),2,IF(AND((INT(DATEDIF(DATE(YEAR($E145), 1+3*INT((MONTH($E145)-1)/3), 1),AE$8,"m")/3)+1)=INT(($H145*(INT(DATEDIF(DATE(YEAR($E145),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F145" s="19">
        <f>IF(OR($E145="", $F145="", AF$8=""),"",IF(AND(AF$8&lt;=$F145, EDATE(AF$8,3)-1&gt;=$E145),IF((INT(DATEDIF(DATE(YEAR($E145), 1+3*INT((MONTH($E145)-1)/3), 1),AF$8,"m")/3)+1)&lt;=INT(($H145*(INT(DATEDIF(DATE(YEAR($E145), 1+3*INT((MONTH($E145)-1)/3), 1),DATE(YEAR($F145), 1+3*INT((MONTH($F145)-1)/3), 1),"m")/3)+1))),2,IF(AND((INT(DATEDIF(DATE(YEAR($E145), 1+3*INT((MONTH($E145)-1)/3), 1),AF$8,"m")/3)+1)=INT(($H145*(INT(DATEDIF(DATE(YEAR($E145),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G145" s="19">
        <f>IF(OR($E145="", $F145="", AG$8=""),"",IF(AND(AG$8&lt;=$F145, EDATE(AG$8,3)-1&gt;=$E145),IF((INT(DATEDIF(DATE(YEAR($E145), 1+3*INT((MONTH($E145)-1)/3), 1),AG$8,"m")/3)+1)&lt;=INT(($H145*(INT(DATEDIF(DATE(YEAR($E145), 1+3*INT((MONTH($E145)-1)/3), 1),DATE(YEAR($F145), 1+3*INT((MONTH($F145)-1)/3), 1),"m")/3)+1))),2,IF(AND((INT(DATEDIF(DATE(YEAR($E145), 1+3*INT((MONTH($E145)-1)/3), 1),AG$8,"m")/3)+1)=INT(($H145*(INT(DATEDIF(DATE(YEAR($E145),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H145" s="19">
        <f>IF(OR($E145="", $F145="", AH$8=""),"",IF(AND(AH$8&lt;=$F145, EDATE(AH$8,3)-1&gt;=$E145),IF((INT(DATEDIF(DATE(YEAR($E145), 1+3*INT((MONTH($E145)-1)/3), 1),AH$8,"m")/3)+1)&lt;=INT(($H145*(INT(DATEDIF(DATE(YEAR($E145), 1+3*INT((MONTH($E145)-1)/3), 1),DATE(YEAR($F145), 1+3*INT((MONTH($F145)-1)/3), 1),"m")/3)+1))),2,IF(AND((INT(DATEDIF(DATE(YEAR($E145), 1+3*INT((MONTH($E145)-1)/3), 1),AH$8,"m")/3)+1)=INT(($H145*(INT(DATEDIF(DATE(YEAR($E145),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I145" s="19">
        <f>IF(OR($E145="", $F145="", AI$8=""),"",IF(AND(AI$8&lt;=$F145, EDATE(AI$8,3)-1&gt;=$E145),IF((INT(DATEDIF(DATE(YEAR($E145), 1+3*INT((MONTH($E145)-1)/3), 1),AI$8,"m")/3)+1)&lt;=INT(($H145*(INT(DATEDIF(DATE(YEAR($E145), 1+3*INT((MONTH($E145)-1)/3), 1),DATE(YEAR($F145), 1+3*INT((MONTH($F145)-1)/3), 1),"m")/3)+1))),2,IF(AND((INT(DATEDIF(DATE(YEAR($E145), 1+3*INT((MONTH($E145)-1)/3), 1),AI$8,"m")/3)+1)=INT(($H145*(INT(DATEDIF(DATE(YEAR($E145),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  <c r="AJ145" s="19">
        <f>IF(OR($E145="", $F145="", AJ$8=""),"",IF(AND(AJ$8&lt;=$F145, EDATE(AJ$8,3)-1&gt;=$E145),IF((INT(DATEDIF(DATE(YEAR($E145), 1+3*INT((MONTH($E145)-1)/3), 1),AJ$8,"m")/3)+1)&lt;=INT(($H145*(INT(DATEDIF(DATE(YEAR($E145), 1+3*INT((MONTH($E145)-1)/3), 1),DATE(YEAR($F145), 1+3*INT((MONTH($F145)-1)/3), 1),"m")/3)+1))),2,IF(AND((INT(DATEDIF(DATE(YEAR($E145), 1+3*INT((MONTH($E145)-1)/3), 1),AJ$8,"m")/3)+1)=INT(($H145*(INT(DATEDIF(DATE(YEAR($E145), 1+3*INT((MONTH($E145)-1)/3), 1),DATE(YEAR($F145), 1+3*INT((MONTH($F145)-1)/3), 1),"m")/3)+1)))+1,(($H145*(INT(DATEDIF(DATE(YEAR($E145), 1+3*INT((MONTH($E145)-1)/3), 1),DATE(YEAR($F145), 1+3*INT((MONTH($F145)-1)/3), 1),"m")/3)+1))-INT(($H145*(INT(DATEDIF(DATE(YEAR($E145), 1+3*INT((MONTH($E145)-1)/3), 1),DATE(YEAR($F145), 1+3*INT((MONTH($F145)-1)/3), 1),"m")/3)+1)))&gt;0)),3,1)),""))</f>
        <v/>
      </c>
    </row>
    <row r="146">
      <c r="A146" s="14">
        <f>IF(Datos!A141="","",Datos!A141)</f>
        <v/>
      </c>
      <c r="B146" s="15">
        <f>IF(Datos!B141="","",Datos!B141)</f>
        <v/>
      </c>
      <c r="C146" s="15">
        <f>IF(Datos!C141="","",Datos!C141)</f>
        <v/>
      </c>
      <c r="D146" s="15">
        <f>IF(Datos!D141="","",Datos!D141)</f>
        <v/>
      </c>
      <c r="E146" s="16">
        <f>IF(Datos!E141="","",Datos!E141)</f>
        <v/>
      </c>
      <c r="F146" s="16">
        <f>IF(Datos!F141="","",Datos!F141)</f>
        <v/>
      </c>
      <c r="G146" s="17">
        <f>IF(Datos!G141="","",Datos!G141)</f>
        <v/>
      </c>
      <c r="H146" s="18">
        <f>IF(Datos!H141="","",Datos!H141)</f>
        <v/>
      </c>
      <c r="I146" s="14">
        <f>IF(Datos!I141="","",Datos!I141)</f>
        <v/>
      </c>
      <c r="J146" s="14">
        <f>IF(Datos!J141="","",Datos!J141)</f>
        <v/>
      </c>
      <c r="K146" s="14">
        <f>IF(Datos!L141="","",Datos!L141)</f>
        <v/>
      </c>
      <c r="L146" s="15">
        <f>IF(Datos!N141="","",Datos!N141)</f>
        <v/>
      </c>
      <c r="M146" s="19">
        <f>IF(OR($E146="", $F146="", M$8=""),"",IF(AND(M$8&lt;=$F146, EDATE(M$8,3)-1&gt;=$E146),IF((INT(DATEDIF(DATE(YEAR($E146), 1+3*INT((MONTH($E146)-1)/3), 1),M$8,"m")/3)+1)&lt;=INT(($H146*(INT(DATEDIF(DATE(YEAR($E146), 1+3*INT((MONTH($E146)-1)/3), 1),DATE(YEAR($F146), 1+3*INT((MONTH($F146)-1)/3), 1),"m")/3)+1))),2,IF(AND((INT(DATEDIF(DATE(YEAR($E146), 1+3*INT((MONTH($E146)-1)/3), 1),M$8,"m")/3)+1)=INT(($H146*(INT(DATEDIF(DATE(YEAR($E146),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N146" s="19">
        <f>IF(OR($E146="", $F146="", N$8=""),"",IF(AND(N$8&lt;=$F146, EDATE(N$8,3)-1&gt;=$E146),IF((INT(DATEDIF(DATE(YEAR($E146), 1+3*INT((MONTH($E146)-1)/3), 1),N$8,"m")/3)+1)&lt;=INT(($H146*(INT(DATEDIF(DATE(YEAR($E146), 1+3*INT((MONTH($E146)-1)/3), 1),DATE(YEAR($F146), 1+3*INT((MONTH($F146)-1)/3), 1),"m")/3)+1))),2,IF(AND((INT(DATEDIF(DATE(YEAR($E146), 1+3*INT((MONTH($E146)-1)/3), 1),N$8,"m")/3)+1)=INT(($H146*(INT(DATEDIF(DATE(YEAR($E146),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O146" s="19">
        <f>IF(OR($E146="", $F146="", O$8=""),"",IF(AND(O$8&lt;=$F146, EDATE(O$8,3)-1&gt;=$E146),IF((INT(DATEDIF(DATE(YEAR($E146), 1+3*INT((MONTH($E146)-1)/3), 1),O$8,"m")/3)+1)&lt;=INT(($H146*(INT(DATEDIF(DATE(YEAR($E146), 1+3*INT((MONTH($E146)-1)/3), 1),DATE(YEAR($F146), 1+3*INT((MONTH($F146)-1)/3), 1),"m")/3)+1))),2,IF(AND((INT(DATEDIF(DATE(YEAR($E146), 1+3*INT((MONTH($E146)-1)/3), 1),O$8,"m")/3)+1)=INT(($H146*(INT(DATEDIF(DATE(YEAR($E146),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P146" s="19">
        <f>IF(OR($E146="", $F146="", P$8=""),"",IF(AND(P$8&lt;=$F146, EDATE(P$8,3)-1&gt;=$E146),IF((INT(DATEDIF(DATE(YEAR($E146), 1+3*INT((MONTH($E146)-1)/3), 1),P$8,"m")/3)+1)&lt;=INT(($H146*(INT(DATEDIF(DATE(YEAR($E146), 1+3*INT((MONTH($E146)-1)/3), 1),DATE(YEAR($F146), 1+3*INT((MONTH($F146)-1)/3), 1),"m")/3)+1))),2,IF(AND((INT(DATEDIF(DATE(YEAR($E146), 1+3*INT((MONTH($E146)-1)/3), 1),P$8,"m")/3)+1)=INT(($H146*(INT(DATEDIF(DATE(YEAR($E146),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Q146" s="19">
        <f>IF(OR($E146="", $F146="", Q$8=""),"",IF(AND(Q$8&lt;=$F146, EDATE(Q$8,3)-1&gt;=$E146),IF((INT(DATEDIF(DATE(YEAR($E146), 1+3*INT((MONTH($E146)-1)/3), 1),Q$8,"m")/3)+1)&lt;=INT(($H146*(INT(DATEDIF(DATE(YEAR($E146), 1+3*INT((MONTH($E146)-1)/3), 1),DATE(YEAR($F146), 1+3*INT((MONTH($F146)-1)/3), 1),"m")/3)+1))),2,IF(AND((INT(DATEDIF(DATE(YEAR($E146), 1+3*INT((MONTH($E146)-1)/3), 1),Q$8,"m")/3)+1)=INT(($H146*(INT(DATEDIF(DATE(YEAR($E146),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R146" s="19">
        <f>IF(OR($E146="", $F146="", R$8=""),"",IF(AND(R$8&lt;=$F146, EDATE(R$8,3)-1&gt;=$E146),IF((INT(DATEDIF(DATE(YEAR($E146), 1+3*INT((MONTH($E146)-1)/3), 1),R$8,"m")/3)+1)&lt;=INT(($H146*(INT(DATEDIF(DATE(YEAR($E146), 1+3*INT((MONTH($E146)-1)/3), 1),DATE(YEAR($F146), 1+3*INT((MONTH($F146)-1)/3), 1),"m")/3)+1))),2,IF(AND((INT(DATEDIF(DATE(YEAR($E146), 1+3*INT((MONTH($E146)-1)/3), 1),R$8,"m")/3)+1)=INT(($H146*(INT(DATEDIF(DATE(YEAR($E146),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S146" s="19">
        <f>IF(OR($E146="", $F146="", S$8=""),"",IF(AND(S$8&lt;=$F146, EDATE(S$8,3)-1&gt;=$E146),IF((INT(DATEDIF(DATE(YEAR($E146), 1+3*INT((MONTH($E146)-1)/3), 1),S$8,"m")/3)+1)&lt;=INT(($H146*(INT(DATEDIF(DATE(YEAR($E146), 1+3*INT((MONTH($E146)-1)/3), 1),DATE(YEAR($F146), 1+3*INT((MONTH($F146)-1)/3), 1),"m")/3)+1))),2,IF(AND((INT(DATEDIF(DATE(YEAR($E146), 1+3*INT((MONTH($E146)-1)/3), 1),S$8,"m")/3)+1)=INT(($H146*(INT(DATEDIF(DATE(YEAR($E146),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T146" s="19">
        <f>IF(OR($E146="", $F146="", T$8=""),"",IF(AND(T$8&lt;=$F146, EDATE(T$8,3)-1&gt;=$E146),IF((INT(DATEDIF(DATE(YEAR($E146), 1+3*INT((MONTH($E146)-1)/3), 1),T$8,"m")/3)+1)&lt;=INT(($H146*(INT(DATEDIF(DATE(YEAR($E146), 1+3*INT((MONTH($E146)-1)/3), 1),DATE(YEAR($F146), 1+3*INT((MONTH($F146)-1)/3), 1),"m")/3)+1))),2,IF(AND((INT(DATEDIF(DATE(YEAR($E146), 1+3*INT((MONTH($E146)-1)/3), 1),T$8,"m")/3)+1)=INT(($H146*(INT(DATEDIF(DATE(YEAR($E146),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U146" s="19">
        <f>IF(OR($E146="", $F146="", U$8=""),"",IF(AND(U$8&lt;=$F146, EDATE(U$8,3)-1&gt;=$E146),IF((INT(DATEDIF(DATE(YEAR($E146), 1+3*INT((MONTH($E146)-1)/3), 1),U$8,"m")/3)+1)&lt;=INT(($H146*(INT(DATEDIF(DATE(YEAR($E146), 1+3*INT((MONTH($E146)-1)/3), 1),DATE(YEAR($F146), 1+3*INT((MONTH($F146)-1)/3), 1),"m")/3)+1))),2,IF(AND((INT(DATEDIF(DATE(YEAR($E146), 1+3*INT((MONTH($E146)-1)/3), 1),U$8,"m")/3)+1)=INT(($H146*(INT(DATEDIF(DATE(YEAR($E146),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V146" s="19">
        <f>IF(OR($E146="", $F146="", V$8=""),"",IF(AND(V$8&lt;=$F146, EDATE(V$8,3)-1&gt;=$E146),IF((INT(DATEDIF(DATE(YEAR($E146), 1+3*INT((MONTH($E146)-1)/3), 1),V$8,"m")/3)+1)&lt;=INT(($H146*(INT(DATEDIF(DATE(YEAR($E146), 1+3*INT((MONTH($E146)-1)/3), 1),DATE(YEAR($F146), 1+3*INT((MONTH($F146)-1)/3), 1),"m")/3)+1))),2,IF(AND((INT(DATEDIF(DATE(YEAR($E146), 1+3*INT((MONTH($E146)-1)/3), 1),V$8,"m")/3)+1)=INT(($H146*(INT(DATEDIF(DATE(YEAR($E146),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W146" s="19">
        <f>IF(OR($E146="", $F146="", W$8=""),"",IF(AND(W$8&lt;=$F146, EDATE(W$8,3)-1&gt;=$E146),IF((INT(DATEDIF(DATE(YEAR($E146), 1+3*INT((MONTH($E146)-1)/3), 1),W$8,"m")/3)+1)&lt;=INT(($H146*(INT(DATEDIF(DATE(YEAR($E146), 1+3*INT((MONTH($E146)-1)/3), 1),DATE(YEAR($F146), 1+3*INT((MONTH($F146)-1)/3), 1),"m")/3)+1))),2,IF(AND((INT(DATEDIF(DATE(YEAR($E146), 1+3*INT((MONTH($E146)-1)/3), 1),W$8,"m")/3)+1)=INT(($H146*(INT(DATEDIF(DATE(YEAR($E146),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X146" s="19">
        <f>IF(OR($E146="", $F146="", X$8=""),"",IF(AND(X$8&lt;=$F146, EDATE(X$8,3)-1&gt;=$E146),IF((INT(DATEDIF(DATE(YEAR($E146), 1+3*INT((MONTH($E146)-1)/3), 1),X$8,"m")/3)+1)&lt;=INT(($H146*(INT(DATEDIF(DATE(YEAR($E146), 1+3*INT((MONTH($E146)-1)/3), 1),DATE(YEAR($F146), 1+3*INT((MONTH($F146)-1)/3), 1),"m")/3)+1))),2,IF(AND((INT(DATEDIF(DATE(YEAR($E146), 1+3*INT((MONTH($E146)-1)/3), 1),X$8,"m")/3)+1)=INT(($H146*(INT(DATEDIF(DATE(YEAR($E146),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Y146" s="19">
        <f>IF(OR($E146="", $F146="", Y$8=""),"",IF(AND(Y$8&lt;=$F146, EDATE(Y$8,3)-1&gt;=$E146),IF((INT(DATEDIF(DATE(YEAR($E146), 1+3*INT((MONTH($E146)-1)/3), 1),Y$8,"m")/3)+1)&lt;=INT(($H146*(INT(DATEDIF(DATE(YEAR($E146), 1+3*INT((MONTH($E146)-1)/3), 1),DATE(YEAR($F146), 1+3*INT((MONTH($F146)-1)/3), 1),"m")/3)+1))),2,IF(AND((INT(DATEDIF(DATE(YEAR($E146), 1+3*INT((MONTH($E146)-1)/3), 1),Y$8,"m")/3)+1)=INT(($H146*(INT(DATEDIF(DATE(YEAR($E146),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Z146" s="19">
        <f>IF(OR($E146="", $F146="", Z$8=""),"",IF(AND(Z$8&lt;=$F146, EDATE(Z$8,3)-1&gt;=$E146),IF((INT(DATEDIF(DATE(YEAR($E146), 1+3*INT((MONTH($E146)-1)/3), 1),Z$8,"m")/3)+1)&lt;=INT(($H146*(INT(DATEDIF(DATE(YEAR($E146), 1+3*INT((MONTH($E146)-1)/3), 1),DATE(YEAR($F146), 1+3*INT((MONTH($F146)-1)/3), 1),"m")/3)+1))),2,IF(AND((INT(DATEDIF(DATE(YEAR($E146), 1+3*INT((MONTH($E146)-1)/3), 1),Z$8,"m")/3)+1)=INT(($H146*(INT(DATEDIF(DATE(YEAR($E146),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A146" s="19">
        <f>IF(OR($E146="", $F146="", AA$8=""),"",IF(AND(AA$8&lt;=$F146, EDATE(AA$8,3)-1&gt;=$E146),IF((INT(DATEDIF(DATE(YEAR($E146), 1+3*INT((MONTH($E146)-1)/3), 1),AA$8,"m")/3)+1)&lt;=INT(($H146*(INT(DATEDIF(DATE(YEAR($E146), 1+3*INT((MONTH($E146)-1)/3), 1),DATE(YEAR($F146), 1+3*INT((MONTH($F146)-1)/3), 1),"m")/3)+1))),2,IF(AND((INT(DATEDIF(DATE(YEAR($E146), 1+3*INT((MONTH($E146)-1)/3), 1),AA$8,"m")/3)+1)=INT(($H146*(INT(DATEDIF(DATE(YEAR($E146),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B146" s="19">
        <f>IF(OR($E146="", $F146="", AB$8=""),"",IF(AND(AB$8&lt;=$F146, EDATE(AB$8,3)-1&gt;=$E146),IF((INT(DATEDIF(DATE(YEAR($E146), 1+3*INT((MONTH($E146)-1)/3), 1),AB$8,"m")/3)+1)&lt;=INT(($H146*(INT(DATEDIF(DATE(YEAR($E146), 1+3*INT((MONTH($E146)-1)/3), 1),DATE(YEAR($F146), 1+3*INT((MONTH($F146)-1)/3), 1),"m")/3)+1))),2,IF(AND((INT(DATEDIF(DATE(YEAR($E146), 1+3*INT((MONTH($E146)-1)/3), 1),AB$8,"m")/3)+1)=INT(($H146*(INT(DATEDIF(DATE(YEAR($E146),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C146" s="19">
        <f>IF(OR($E146="", $F146="", AC$8=""),"",IF(AND(AC$8&lt;=$F146, EDATE(AC$8,3)-1&gt;=$E146),IF((INT(DATEDIF(DATE(YEAR($E146), 1+3*INT((MONTH($E146)-1)/3), 1),AC$8,"m")/3)+1)&lt;=INT(($H146*(INT(DATEDIF(DATE(YEAR($E146), 1+3*INT((MONTH($E146)-1)/3), 1),DATE(YEAR($F146), 1+3*INT((MONTH($F146)-1)/3), 1),"m")/3)+1))),2,IF(AND((INT(DATEDIF(DATE(YEAR($E146), 1+3*INT((MONTH($E146)-1)/3), 1),AC$8,"m")/3)+1)=INT(($H146*(INT(DATEDIF(DATE(YEAR($E146),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D146" s="19">
        <f>IF(OR($E146="", $F146="", AD$8=""),"",IF(AND(AD$8&lt;=$F146, EDATE(AD$8,3)-1&gt;=$E146),IF((INT(DATEDIF(DATE(YEAR($E146), 1+3*INT((MONTH($E146)-1)/3), 1),AD$8,"m")/3)+1)&lt;=INT(($H146*(INT(DATEDIF(DATE(YEAR($E146), 1+3*INT((MONTH($E146)-1)/3), 1),DATE(YEAR($F146), 1+3*INT((MONTH($F146)-1)/3), 1),"m")/3)+1))),2,IF(AND((INT(DATEDIF(DATE(YEAR($E146), 1+3*INT((MONTH($E146)-1)/3), 1),AD$8,"m")/3)+1)=INT(($H146*(INT(DATEDIF(DATE(YEAR($E146),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E146" s="19">
        <f>IF(OR($E146="", $F146="", AE$8=""),"",IF(AND(AE$8&lt;=$F146, EDATE(AE$8,3)-1&gt;=$E146),IF((INT(DATEDIF(DATE(YEAR($E146), 1+3*INT((MONTH($E146)-1)/3), 1),AE$8,"m")/3)+1)&lt;=INT(($H146*(INT(DATEDIF(DATE(YEAR($E146), 1+3*INT((MONTH($E146)-1)/3), 1),DATE(YEAR($F146), 1+3*INT((MONTH($F146)-1)/3), 1),"m")/3)+1))),2,IF(AND((INT(DATEDIF(DATE(YEAR($E146), 1+3*INT((MONTH($E146)-1)/3), 1),AE$8,"m")/3)+1)=INT(($H146*(INT(DATEDIF(DATE(YEAR($E146),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F146" s="19">
        <f>IF(OR($E146="", $F146="", AF$8=""),"",IF(AND(AF$8&lt;=$F146, EDATE(AF$8,3)-1&gt;=$E146),IF((INT(DATEDIF(DATE(YEAR($E146), 1+3*INT((MONTH($E146)-1)/3), 1),AF$8,"m")/3)+1)&lt;=INT(($H146*(INT(DATEDIF(DATE(YEAR($E146), 1+3*INT((MONTH($E146)-1)/3), 1),DATE(YEAR($F146), 1+3*INT((MONTH($F146)-1)/3), 1),"m")/3)+1))),2,IF(AND((INT(DATEDIF(DATE(YEAR($E146), 1+3*INT((MONTH($E146)-1)/3), 1),AF$8,"m")/3)+1)=INT(($H146*(INT(DATEDIF(DATE(YEAR($E146),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G146" s="19">
        <f>IF(OR($E146="", $F146="", AG$8=""),"",IF(AND(AG$8&lt;=$F146, EDATE(AG$8,3)-1&gt;=$E146),IF((INT(DATEDIF(DATE(YEAR($E146), 1+3*INT((MONTH($E146)-1)/3), 1),AG$8,"m")/3)+1)&lt;=INT(($H146*(INT(DATEDIF(DATE(YEAR($E146), 1+3*INT((MONTH($E146)-1)/3), 1),DATE(YEAR($F146), 1+3*INT((MONTH($F146)-1)/3), 1),"m")/3)+1))),2,IF(AND((INT(DATEDIF(DATE(YEAR($E146), 1+3*INT((MONTH($E146)-1)/3), 1),AG$8,"m")/3)+1)=INT(($H146*(INT(DATEDIF(DATE(YEAR($E146),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H146" s="19">
        <f>IF(OR($E146="", $F146="", AH$8=""),"",IF(AND(AH$8&lt;=$F146, EDATE(AH$8,3)-1&gt;=$E146),IF((INT(DATEDIF(DATE(YEAR($E146), 1+3*INT((MONTH($E146)-1)/3), 1),AH$8,"m")/3)+1)&lt;=INT(($H146*(INT(DATEDIF(DATE(YEAR($E146), 1+3*INT((MONTH($E146)-1)/3), 1),DATE(YEAR($F146), 1+3*INT((MONTH($F146)-1)/3), 1),"m")/3)+1))),2,IF(AND((INT(DATEDIF(DATE(YEAR($E146), 1+3*INT((MONTH($E146)-1)/3), 1),AH$8,"m")/3)+1)=INT(($H146*(INT(DATEDIF(DATE(YEAR($E146),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I146" s="19">
        <f>IF(OR($E146="", $F146="", AI$8=""),"",IF(AND(AI$8&lt;=$F146, EDATE(AI$8,3)-1&gt;=$E146),IF((INT(DATEDIF(DATE(YEAR($E146), 1+3*INT((MONTH($E146)-1)/3), 1),AI$8,"m")/3)+1)&lt;=INT(($H146*(INT(DATEDIF(DATE(YEAR($E146), 1+3*INT((MONTH($E146)-1)/3), 1),DATE(YEAR($F146), 1+3*INT((MONTH($F146)-1)/3), 1),"m")/3)+1))),2,IF(AND((INT(DATEDIF(DATE(YEAR($E146), 1+3*INT((MONTH($E146)-1)/3), 1),AI$8,"m")/3)+1)=INT(($H146*(INT(DATEDIF(DATE(YEAR($E146),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  <c r="AJ146" s="19">
        <f>IF(OR($E146="", $F146="", AJ$8=""),"",IF(AND(AJ$8&lt;=$F146, EDATE(AJ$8,3)-1&gt;=$E146),IF((INT(DATEDIF(DATE(YEAR($E146), 1+3*INT((MONTH($E146)-1)/3), 1),AJ$8,"m")/3)+1)&lt;=INT(($H146*(INT(DATEDIF(DATE(YEAR($E146), 1+3*INT((MONTH($E146)-1)/3), 1),DATE(YEAR($F146), 1+3*INT((MONTH($F146)-1)/3), 1),"m")/3)+1))),2,IF(AND((INT(DATEDIF(DATE(YEAR($E146), 1+3*INT((MONTH($E146)-1)/3), 1),AJ$8,"m")/3)+1)=INT(($H146*(INT(DATEDIF(DATE(YEAR($E146), 1+3*INT((MONTH($E146)-1)/3), 1),DATE(YEAR($F146), 1+3*INT((MONTH($F146)-1)/3), 1),"m")/3)+1)))+1,(($H146*(INT(DATEDIF(DATE(YEAR($E146), 1+3*INT((MONTH($E146)-1)/3), 1),DATE(YEAR($F146), 1+3*INT((MONTH($F146)-1)/3), 1),"m")/3)+1))-INT(($H146*(INT(DATEDIF(DATE(YEAR($E146), 1+3*INT((MONTH($E146)-1)/3), 1),DATE(YEAR($F146), 1+3*INT((MONTH($F146)-1)/3), 1),"m")/3)+1)))&gt;0)),3,1)),""))</f>
        <v/>
      </c>
    </row>
    <row r="147">
      <c r="A147" s="14">
        <f>IF(Datos!A142="","",Datos!A142)</f>
        <v/>
      </c>
      <c r="B147" s="15">
        <f>IF(Datos!B142="","",Datos!B142)</f>
        <v/>
      </c>
      <c r="C147" s="15">
        <f>IF(Datos!C142="","",Datos!C142)</f>
        <v/>
      </c>
      <c r="D147" s="15">
        <f>IF(Datos!D142="","",Datos!D142)</f>
        <v/>
      </c>
      <c r="E147" s="16">
        <f>IF(Datos!E142="","",Datos!E142)</f>
        <v/>
      </c>
      <c r="F147" s="16">
        <f>IF(Datos!F142="","",Datos!F142)</f>
        <v/>
      </c>
      <c r="G147" s="17">
        <f>IF(Datos!G142="","",Datos!G142)</f>
        <v/>
      </c>
      <c r="H147" s="18">
        <f>IF(Datos!H142="","",Datos!H142)</f>
        <v/>
      </c>
      <c r="I147" s="14">
        <f>IF(Datos!I142="","",Datos!I142)</f>
        <v/>
      </c>
      <c r="J147" s="14">
        <f>IF(Datos!J142="","",Datos!J142)</f>
        <v/>
      </c>
      <c r="K147" s="14">
        <f>IF(Datos!L142="","",Datos!L142)</f>
        <v/>
      </c>
      <c r="L147" s="15">
        <f>IF(Datos!N142="","",Datos!N142)</f>
        <v/>
      </c>
      <c r="M147" s="19">
        <f>IF(OR($E147="", $F147="", M$8=""),"",IF(AND(M$8&lt;=$F147, EDATE(M$8,3)-1&gt;=$E147),IF((INT(DATEDIF(DATE(YEAR($E147), 1+3*INT((MONTH($E147)-1)/3), 1),M$8,"m")/3)+1)&lt;=INT(($H147*(INT(DATEDIF(DATE(YEAR($E147), 1+3*INT((MONTH($E147)-1)/3), 1),DATE(YEAR($F147), 1+3*INT((MONTH($F147)-1)/3), 1),"m")/3)+1))),2,IF(AND((INT(DATEDIF(DATE(YEAR($E147), 1+3*INT((MONTH($E147)-1)/3), 1),M$8,"m")/3)+1)=INT(($H147*(INT(DATEDIF(DATE(YEAR($E147),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N147" s="19">
        <f>IF(OR($E147="", $F147="", N$8=""),"",IF(AND(N$8&lt;=$F147, EDATE(N$8,3)-1&gt;=$E147),IF((INT(DATEDIF(DATE(YEAR($E147), 1+3*INT((MONTH($E147)-1)/3), 1),N$8,"m")/3)+1)&lt;=INT(($H147*(INT(DATEDIF(DATE(YEAR($E147), 1+3*INT((MONTH($E147)-1)/3), 1),DATE(YEAR($F147), 1+3*INT((MONTH($F147)-1)/3), 1),"m")/3)+1))),2,IF(AND((INT(DATEDIF(DATE(YEAR($E147), 1+3*INT((MONTH($E147)-1)/3), 1),N$8,"m")/3)+1)=INT(($H147*(INT(DATEDIF(DATE(YEAR($E147),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O147" s="19">
        <f>IF(OR($E147="", $F147="", O$8=""),"",IF(AND(O$8&lt;=$F147, EDATE(O$8,3)-1&gt;=$E147),IF((INT(DATEDIF(DATE(YEAR($E147), 1+3*INT((MONTH($E147)-1)/3), 1),O$8,"m")/3)+1)&lt;=INT(($H147*(INT(DATEDIF(DATE(YEAR($E147), 1+3*INT((MONTH($E147)-1)/3), 1),DATE(YEAR($F147), 1+3*INT((MONTH($F147)-1)/3), 1),"m")/3)+1))),2,IF(AND((INT(DATEDIF(DATE(YEAR($E147), 1+3*INT((MONTH($E147)-1)/3), 1),O$8,"m")/3)+1)=INT(($H147*(INT(DATEDIF(DATE(YEAR($E147),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P147" s="19">
        <f>IF(OR($E147="", $F147="", P$8=""),"",IF(AND(P$8&lt;=$F147, EDATE(P$8,3)-1&gt;=$E147),IF((INT(DATEDIF(DATE(YEAR($E147), 1+3*INT((MONTH($E147)-1)/3), 1),P$8,"m")/3)+1)&lt;=INT(($H147*(INT(DATEDIF(DATE(YEAR($E147), 1+3*INT((MONTH($E147)-1)/3), 1),DATE(YEAR($F147), 1+3*INT((MONTH($F147)-1)/3), 1),"m")/3)+1))),2,IF(AND((INT(DATEDIF(DATE(YEAR($E147), 1+3*INT((MONTH($E147)-1)/3), 1),P$8,"m")/3)+1)=INT(($H147*(INT(DATEDIF(DATE(YEAR($E147),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Q147" s="19">
        <f>IF(OR($E147="", $F147="", Q$8=""),"",IF(AND(Q$8&lt;=$F147, EDATE(Q$8,3)-1&gt;=$E147),IF((INT(DATEDIF(DATE(YEAR($E147), 1+3*INT((MONTH($E147)-1)/3), 1),Q$8,"m")/3)+1)&lt;=INT(($H147*(INT(DATEDIF(DATE(YEAR($E147), 1+3*INT((MONTH($E147)-1)/3), 1),DATE(YEAR($F147), 1+3*INT((MONTH($F147)-1)/3), 1),"m")/3)+1))),2,IF(AND((INT(DATEDIF(DATE(YEAR($E147), 1+3*INT((MONTH($E147)-1)/3), 1),Q$8,"m")/3)+1)=INT(($H147*(INT(DATEDIF(DATE(YEAR($E147),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R147" s="19">
        <f>IF(OR($E147="", $F147="", R$8=""),"",IF(AND(R$8&lt;=$F147, EDATE(R$8,3)-1&gt;=$E147),IF((INT(DATEDIF(DATE(YEAR($E147), 1+3*INT((MONTH($E147)-1)/3), 1),R$8,"m")/3)+1)&lt;=INT(($H147*(INT(DATEDIF(DATE(YEAR($E147), 1+3*INT((MONTH($E147)-1)/3), 1),DATE(YEAR($F147), 1+3*INT((MONTH($F147)-1)/3), 1),"m")/3)+1))),2,IF(AND((INT(DATEDIF(DATE(YEAR($E147), 1+3*INT((MONTH($E147)-1)/3), 1),R$8,"m")/3)+1)=INT(($H147*(INT(DATEDIF(DATE(YEAR($E147),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S147" s="19">
        <f>IF(OR($E147="", $F147="", S$8=""),"",IF(AND(S$8&lt;=$F147, EDATE(S$8,3)-1&gt;=$E147),IF((INT(DATEDIF(DATE(YEAR($E147), 1+3*INT((MONTH($E147)-1)/3), 1),S$8,"m")/3)+1)&lt;=INT(($H147*(INT(DATEDIF(DATE(YEAR($E147), 1+3*INT((MONTH($E147)-1)/3), 1),DATE(YEAR($F147), 1+3*INT((MONTH($F147)-1)/3), 1),"m")/3)+1))),2,IF(AND((INT(DATEDIF(DATE(YEAR($E147), 1+3*INT((MONTH($E147)-1)/3), 1),S$8,"m")/3)+1)=INT(($H147*(INT(DATEDIF(DATE(YEAR($E147),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T147" s="19">
        <f>IF(OR($E147="", $F147="", T$8=""),"",IF(AND(T$8&lt;=$F147, EDATE(T$8,3)-1&gt;=$E147),IF((INT(DATEDIF(DATE(YEAR($E147), 1+3*INT((MONTH($E147)-1)/3), 1),T$8,"m")/3)+1)&lt;=INT(($H147*(INT(DATEDIF(DATE(YEAR($E147), 1+3*INT((MONTH($E147)-1)/3), 1),DATE(YEAR($F147), 1+3*INT((MONTH($F147)-1)/3), 1),"m")/3)+1))),2,IF(AND((INT(DATEDIF(DATE(YEAR($E147), 1+3*INT((MONTH($E147)-1)/3), 1),T$8,"m")/3)+1)=INT(($H147*(INT(DATEDIF(DATE(YEAR($E147),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U147" s="19">
        <f>IF(OR($E147="", $F147="", U$8=""),"",IF(AND(U$8&lt;=$F147, EDATE(U$8,3)-1&gt;=$E147),IF((INT(DATEDIF(DATE(YEAR($E147), 1+3*INT((MONTH($E147)-1)/3), 1),U$8,"m")/3)+1)&lt;=INT(($H147*(INT(DATEDIF(DATE(YEAR($E147), 1+3*INT((MONTH($E147)-1)/3), 1),DATE(YEAR($F147), 1+3*INT((MONTH($F147)-1)/3), 1),"m")/3)+1))),2,IF(AND((INT(DATEDIF(DATE(YEAR($E147), 1+3*INT((MONTH($E147)-1)/3), 1),U$8,"m")/3)+1)=INT(($H147*(INT(DATEDIF(DATE(YEAR($E147),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V147" s="19">
        <f>IF(OR($E147="", $F147="", V$8=""),"",IF(AND(V$8&lt;=$F147, EDATE(V$8,3)-1&gt;=$E147),IF((INT(DATEDIF(DATE(YEAR($E147), 1+3*INT((MONTH($E147)-1)/3), 1),V$8,"m")/3)+1)&lt;=INT(($H147*(INT(DATEDIF(DATE(YEAR($E147), 1+3*INT((MONTH($E147)-1)/3), 1),DATE(YEAR($F147), 1+3*INT((MONTH($F147)-1)/3), 1),"m")/3)+1))),2,IF(AND((INT(DATEDIF(DATE(YEAR($E147), 1+3*INT((MONTH($E147)-1)/3), 1),V$8,"m")/3)+1)=INT(($H147*(INT(DATEDIF(DATE(YEAR($E147),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W147" s="19">
        <f>IF(OR($E147="", $F147="", W$8=""),"",IF(AND(W$8&lt;=$F147, EDATE(W$8,3)-1&gt;=$E147),IF((INT(DATEDIF(DATE(YEAR($E147), 1+3*INT((MONTH($E147)-1)/3), 1),W$8,"m")/3)+1)&lt;=INT(($H147*(INT(DATEDIF(DATE(YEAR($E147), 1+3*INT((MONTH($E147)-1)/3), 1),DATE(YEAR($F147), 1+3*INT((MONTH($F147)-1)/3), 1),"m")/3)+1))),2,IF(AND((INT(DATEDIF(DATE(YEAR($E147), 1+3*INT((MONTH($E147)-1)/3), 1),W$8,"m")/3)+1)=INT(($H147*(INT(DATEDIF(DATE(YEAR($E147),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X147" s="19">
        <f>IF(OR($E147="", $F147="", X$8=""),"",IF(AND(X$8&lt;=$F147, EDATE(X$8,3)-1&gt;=$E147),IF((INT(DATEDIF(DATE(YEAR($E147), 1+3*INT((MONTH($E147)-1)/3), 1),X$8,"m")/3)+1)&lt;=INT(($H147*(INT(DATEDIF(DATE(YEAR($E147), 1+3*INT((MONTH($E147)-1)/3), 1),DATE(YEAR($F147), 1+3*INT((MONTH($F147)-1)/3), 1),"m")/3)+1))),2,IF(AND((INT(DATEDIF(DATE(YEAR($E147), 1+3*INT((MONTH($E147)-1)/3), 1),X$8,"m")/3)+1)=INT(($H147*(INT(DATEDIF(DATE(YEAR($E147),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Y147" s="19">
        <f>IF(OR($E147="", $F147="", Y$8=""),"",IF(AND(Y$8&lt;=$F147, EDATE(Y$8,3)-1&gt;=$E147),IF((INT(DATEDIF(DATE(YEAR($E147), 1+3*INT((MONTH($E147)-1)/3), 1),Y$8,"m")/3)+1)&lt;=INT(($H147*(INT(DATEDIF(DATE(YEAR($E147), 1+3*INT((MONTH($E147)-1)/3), 1),DATE(YEAR($F147), 1+3*INT((MONTH($F147)-1)/3), 1),"m")/3)+1))),2,IF(AND((INT(DATEDIF(DATE(YEAR($E147), 1+3*INT((MONTH($E147)-1)/3), 1),Y$8,"m")/3)+1)=INT(($H147*(INT(DATEDIF(DATE(YEAR($E147),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Z147" s="19">
        <f>IF(OR($E147="", $F147="", Z$8=""),"",IF(AND(Z$8&lt;=$F147, EDATE(Z$8,3)-1&gt;=$E147),IF((INT(DATEDIF(DATE(YEAR($E147), 1+3*INT((MONTH($E147)-1)/3), 1),Z$8,"m")/3)+1)&lt;=INT(($H147*(INT(DATEDIF(DATE(YEAR($E147), 1+3*INT((MONTH($E147)-1)/3), 1),DATE(YEAR($F147), 1+3*INT((MONTH($F147)-1)/3), 1),"m")/3)+1))),2,IF(AND((INT(DATEDIF(DATE(YEAR($E147), 1+3*INT((MONTH($E147)-1)/3), 1),Z$8,"m")/3)+1)=INT(($H147*(INT(DATEDIF(DATE(YEAR($E147),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A147" s="19">
        <f>IF(OR($E147="", $F147="", AA$8=""),"",IF(AND(AA$8&lt;=$F147, EDATE(AA$8,3)-1&gt;=$E147),IF((INT(DATEDIF(DATE(YEAR($E147), 1+3*INT((MONTH($E147)-1)/3), 1),AA$8,"m")/3)+1)&lt;=INT(($H147*(INT(DATEDIF(DATE(YEAR($E147), 1+3*INT((MONTH($E147)-1)/3), 1),DATE(YEAR($F147), 1+3*INT((MONTH($F147)-1)/3), 1),"m")/3)+1))),2,IF(AND((INT(DATEDIF(DATE(YEAR($E147), 1+3*INT((MONTH($E147)-1)/3), 1),AA$8,"m")/3)+1)=INT(($H147*(INT(DATEDIF(DATE(YEAR($E147),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B147" s="19">
        <f>IF(OR($E147="", $F147="", AB$8=""),"",IF(AND(AB$8&lt;=$F147, EDATE(AB$8,3)-1&gt;=$E147),IF((INT(DATEDIF(DATE(YEAR($E147), 1+3*INT((MONTH($E147)-1)/3), 1),AB$8,"m")/3)+1)&lt;=INT(($H147*(INT(DATEDIF(DATE(YEAR($E147), 1+3*INT((MONTH($E147)-1)/3), 1),DATE(YEAR($F147), 1+3*INT((MONTH($F147)-1)/3), 1),"m")/3)+1))),2,IF(AND((INT(DATEDIF(DATE(YEAR($E147), 1+3*INT((MONTH($E147)-1)/3), 1),AB$8,"m")/3)+1)=INT(($H147*(INT(DATEDIF(DATE(YEAR($E147),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C147" s="19">
        <f>IF(OR($E147="", $F147="", AC$8=""),"",IF(AND(AC$8&lt;=$F147, EDATE(AC$8,3)-1&gt;=$E147),IF((INT(DATEDIF(DATE(YEAR($E147), 1+3*INT((MONTH($E147)-1)/3), 1),AC$8,"m")/3)+1)&lt;=INT(($H147*(INT(DATEDIF(DATE(YEAR($E147), 1+3*INT((MONTH($E147)-1)/3), 1),DATE(YEAR($F147), 1+3*INT((MONTH($F147)-1)/3), 1),"m")/3)+1))),2,IF(AND((INT(DATEDIF(DATE(YEAR($E147), 1+3*INT((MONTH($E147)-1)/3), 1),AC$8,"m")/3)+1)=INT(($H147*(INT(DATEDIF(DATE(YEAR($E147),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D147" s="19">
        <f>IF(OR($E147="", $F147="", AD$8=""),"",IF(AND(AD$8&lt;=$F147, EDATE(AD$8,3)-1&gt;=$E147),IF((INT(DATEDIF(DATE(YEAR($E147), 1+3*INT((MONTH($E147)-1)/3), 1),AD$8,"m")/3)+1)&lt;=INT(($H147*(INT(DATEDIF(DATE(YEAR($E147), 1+3*INT((MONTH($E147)-1)/3), 1),DATE(YEAR($F147), 1+3*INT((MONTH($F147)-1)/3), 1),"m")/3)+1))),2,IF(AND((INT(DATEDIF(DATE(YEAR($E147), 1+3*INT((MONTH($E147)-1)/3), 1),AD$8,"m")/3)+1)=INT(($H147*(INT(DATEDIF(DATE(YEAR($E147),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E147" s="19">
        <f>IF(OR($E147="", $F147="", AE$8=""),"",IF(AND(AE$8&lt;=$F147, EDATE(AE$8,3)-1&gt;=$E147),IF((INT(DATEDIF(DATE(YEAR($E147), 1+3*INT((MONTH($E147)-1)/3), 1),AE$8,"m")/3)+1)&lt;=INT(($H147*(INT(DATEDIF(DATE(YEAR($E147), 1+3*INT((MONTH($E147)-1)/3), 1),DATE(YEAR($F147), 1+3*INT((MONTH($F147)-1)/3), 1),"m")/3)+1))),2,IF(AND((INT(DATEDIF(DATE(YEAR($E147), 1+3*INT((MONTH($E147)-1)/3), 1),AE$8,"m")/3)+1)=INT(($H147*(INT(DATEDIF(DATE(YEAR($E147),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F147" s="19">
        <f>IF(OR($E147="", $F147="", AF$8=""),"",IF(AND(AF$8&lt;=$F147, EDATE(AF$8,3)-1&gt;=$E147),IF((INT(DATEDIF(DATE(YEAR($E147), 1+3*INT((MONTH($E147)-1)/3), 1),AF$8,"m")/3)+1)&lt;=INT(($H147*(INT(DATEDIF(DATE(YEAR($E147), 1+3*INT((MONTH($E147)-1)/3), 1),DATE(YEAR($F147), 1+3*INT((MONTH($F147)-1)/3), 1),"m")/3)+1))),2,IF(AND((INT(DATEDIF(DATE(YEAR($E147), 1+3*INT((MONTH($E147)-1)/3), 1),AF$8,"m")/3)+1)=INT(($H147*(INT(DATEDIF(DATE(YEAR($E147),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G147" s="19">
        <f>IF(OR($E147="", $F147="", AG$8=""),"",IF(AND(AG$8&lt;=$F147, EDATE(AG$8,3)-1&gt;=$E147),IF((INT(DATEDIF(DATE(YEAR($E147), 1+3*INT((MONTH($E147)-1)/3), 1),AG$8,"m")/3)+1)&lt;=INT(($H147*(INT(DATEDIF(DATE(YEAR($E147), 1+3*INT((MONTH($E147)-1)/3), 1),DATE(YEAR($F147), 1+3*INT((MONTH($F147)-1)/3), 1),"m")/3)+1))),2,IF(AND((INT(DATEDIF(DATE(YEAR($E147), 1+3*INT((MONTH($E147)-1)/3), 1),AG$8,"m")/3)+1)=INT(($H147*(INT(DATEDIF(DATE(YEAR($E147),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H147" s="19">
        <f>IF(OR($E147="", $F147="", AH$8=""),"",IF(AND(AH$8&lt;=$F147, EDATE(AH$8,3)-1&gt;=$E147),IF((INT(DATEDIF(DATE(YEAR($E147), 1+3*INT((MONTH($E147)-1)/3), 1),AH$8,"m")/3)+1)&lt;=INT(($H147*(INT(DATEDIF(DATE(YEAR($E147), 1+3*INT((MONTH($E147)-1)/3), 1),DATE(YEAR($F147), 1+3*INT((MONTH($F147)-1)/3), 1),"m")/3)+1))),2,IF(AND((INT(DATEDIF(DATE(YEAR($E147), 1+3*INT((MONTH($E147)-1)/3), 1),AH$8,"m")/3)+1)=INT(($H147*(INT(DATEDIF(DATE(YEAR($E147),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I147" s="19">
        <f>IF(OR($E147="", $F147="", AI$8=""),"",IF(AND(AI$8&lt;=$F147, EDATE(AI$8,3)-1&gt;=$E147),IF((INT(DATEDIF(DATE(YEAR($E147), 1+3*INT((MONTH($E147)-1)/3), 1),AI$8,"m")/3)+1)&lt;=INT(($H147*(INT(DATEDIF(DATE(YEAR($E147), 1+3*INT((MONTH($E147)-1)/3), 1),DATE(YEAR($F147), 1+3*INT((MONTH($F147)-1)/3), 1),"m")/3)+1))),2,IF(AND((INT(DATEDIF(DATE(YEAR($E147), 1+3*INT((MONTH($E147)-1)/3), 1),AI$8,"m")/3)+1)=INT(($H147*(INT(DATEDIF(DATE(YEAR($E147),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  <c r="AJ147" s="19">
        <f>IF(OR($E147="", $F147="", AJ$8=""),"",IF(AND(AJ$8&lt;=$F147, EDATE(AJ$8,3)-1&gt;=$E147),IF((INT(DATEDIF(DATE(YEAR($E147), 1+3*INT((MONTH($E147)-1)/3), 1),AJ$8,"m")/3)+1)&lt;=INT(($H147*(INT(DATEDIF(DATE(YEAR($E147), 1+3*INT((MONTH($E147)-1)/3), 1),DATE(YEAR($F147), 1+3*INT((MONTH($F147)-1)/3), 1),"m")/3)+1))),2,IF(AND((INT(DATEDIF(DATE(YEAR($E147), 1+3*INT((MONTH($E147)-1)/3), 1),AJ$8,"m")/3)+1)=INT(($H147*(INT(DATEDIF(DATE(YEAR($E147), 1+3*INT((MONTH($E147)-1)/3), 1),DATE(YEAR($F147), 1+3*INT((MONTH($F147)-1)/3), 1),"m")/3)+1)))+1,(($H147*(INT(DATEDIF(DATE(YEAR($E147), 1+3*INT((MONTH($E147)-1)/3), 1),DATE(YEAR($F147), 1+3*INT((MONTH($F147)-1)/3), 1),"m")/3)+1))-INT(($H147*(INT(DATEDIF(DATE(YEAR($E147), 1+3*INT((MONTH($E147)-1)/3), 1),DATE(YEAR($F147), 1+3*INT((MONTH($F147)-1)/3), 1),"m")/3)+1)))&gt;0)),3,1)),""))</f>
        <v/>
      </c>
    </row>
    <row r="148">
      <c r="A148" s="14">
        <f>IF(Datos!A143="","",Datos!A143)</f>
        <v/>
      </c>
      <c r="B148" s="15">
        <f>IF(Datos!B143="","",Datos!B143)</f>
        <v/>
      </c>
      <c r="C148" s="15">
        <f>IF(Datos!C143="","",Datos!C143)</f>
        <v/>
      </c>
      <c r="D148" s="15">
        <f>IF(Datos!D143="","",Datos!D143)</f>
        <v/>
      </c>
      <c r="E148" s="16">
        <f>IF(Datos!E143="","",Datos!E143)</f>
        <v/>
      </c>
      <c r="F148" s="16">
        <f>IF(Datos!F143="","",Datos!F143)</f>
        <v/>
      </c>
      <c r="G148" s="17">
        <f>IF(Datos!G143="","",Datos!G143)</f>
        <v/>
      </c>
      <c r="H148" s="18">
        <f>IF(Datos!H143="","",Datos!H143)</f>
        <v/>
      </c>
      <c r="I148" s="14">
        <f>IF(Datos!I143="","",Datos!I143)</f>
        <v/>
      </c>
      <c r="J148" s="14">
        <f>IF(Datos!J143="","",Datos!J143)</f>
        <v/>
      </c>
      <c r="K148" s="14">
        <f>IF(Datos!L143="","",Datos!L143)</f>
        <v/>
      </c>
      <c r="L148" s="15">
        <f>IF(Datos!N143="","",Datos!N143)</f>
        <v/>
      </c>
      <c r="M148" s="19">
        <f>IF(OR($E148="", $F148="", M$8=""),"",IF(AND(M$8&lt;=$F148, EDATE(M$8,3)-1&gt;=$E148),IF((INT(DATEDIF(DATE(YEAR($E148), 1+3*INT((MONTH($E148)-1)/3), 1),M$8,"m")/3)+1)&lt;=INT(($H148*(INT(DATEDIF(DATE(YEAR($E148), 1+3*INT((MONTH($E148)-1)/3), 1),DATE(YEAR($F148), 1+3*INT((MONTH($F148)-1)/3), 1),"m")/3)+1))),2,IF(AND((INT(DATEDIF(DATE(YEAR($E148), 1+3*INT((MONTH($E148)-1)/3), 1),M$8,"m")/3)+1)=INT(($H148*(INT(DATEDIF(DATE(YEAR($E148),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N148" s="19">
        <f>IF(OR($E148="", $F148="", N$8=""),"",IF(AND(N$8&lt;=$F148, EDATE(N$8,3)-1&gt;=$E148),IF((INT(DATEDIF(DATE(YEAR($E148), 1+3*INT((MONTH($E148)-1)/3), 1),N$8,"m")/3)+1)&lt;=INT(($H148*(INT(DATEDIF(DATE(YEAR($E148), 1+3*INT((MONTH($E148)-1)/3), 1),DATE(YEAR($F148), 1+3*INT((MONTH($F148)-1)/3), 1),"m")/3)+1))),2,IF(AND((INT(DATEDIF(DATE(YEAR($E148), 1+3*INT((MONTH($E148)-1)/3), 1),N$8,"m")/3)+1)=INT(($H148*(INT(DATEDIF(DATE(YEAR($E148),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O148" s="19">
        <f>IF(OR($E148="", $F148="", O$8=""),"",IF(AND(O$8&lt;=$F148, EDATE(O$8,3)-1&gt;=$E148),IF((INT(DATEDIF(DATE(YEAR($E148), 1+3*INT((MONTH($E148)-1)/3), 1),O$8,"m")/3)+1)&lt;=INT(($H148*(INT(DATEDIF(DATE(YEAR($E148), 1+3*INT((MONTH($E148)-1)/3), 1),DATE(YEAR($F148), 1+3*INT((MONTH($F148)-1)/3), 1),"m")/3)+1))),2,IF(AND((INT(DATEDIF(DATE(YEAR($E148), 1+3*INT((MONTH($E148)-1)/3), 1),O$8,"m")/3)+1)=INT(($H148*(INT(DATEDIF(DATE(YEAR($E148),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P148" s="19">
        <f>IF(OR($E148="", $F148="", P$8=""),"",IF(AND(P$8&lt;=$F148, EDATE(P$8,3)-1&gt;=$E148),IF((INT(DATEDIF(DATE(YEAR($E148), 1+3*INT((MONTH($E148)-1)/3), 1),P$8,"m")/3)+1)&lt;=INT(($H148*(INT(DATEDIF(DATE(YEAR($E148), 1+3*INT((MONTH($E148)-1)/3), 1),DATE(YEAR($F148), 1+3*INT((MONTH($F148)-1)/3), 1),"m")/3)+1))),2,IF(AND((INT(DATEDIF(DATE(YEAR($E148), 1+3*INT((MONTH($E148)-1)/3), 1),P$8,"m")/3)+1)=INT(($H148*(INT(DATEDIF(DATE(YEAR($E148),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Q148" s="19">
        <f>IF(OR($E148="", $F148="", Q$8=""),"",IF(AND(Q$8&lt;=$F148, EDATE(Q$8,3)-1&gt;=$E148),IF((INT(DATEDIF(DATE(YEAR($E148), 1+3*INT((MONTH($E148)-1)/3), 1),Q$8,"m")/3)+1)&lt;=INT(($H148*(INT(DATEDIF(DATE(YEAR($E148), 1+3*INT((MONTH($E148)-1)/3), 1),DATE(YEAR($F148), 1+3*INT((MONTH($F148)-1)/3), 1),"m")/3)+1))),2,IF(AND((INT(DATEDIF(DATE(YEAR($E148), 1+3*INT((MONTH($E148)-1)/3), 1),Q$8,"m")/3)+1)=INT(($H148*(INT(DATEDIF(DATE(YEAR($E148),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R148" s="19">
        <f>IF(OR($E148="", $F148="", R$8=""),"",IF(AND(R$8&lt;=$F148, EDATE(R$8,3)-1&gt;=$E148),IF((INT(DATEDIF(DATE(YEAR($E148), 1+3*INT((MONTH($E148)-1)/3), 1),R$8,"m")/3)+1)&lt;=INT(($H148*(INT(DATEDIF(DATE(YEAR($E148), 1+3*INT((MONTH($E148)-1)/3), 1),DATE(YEAR($F148), 1+3*INT((MONTH($F148)-1)/3), 1),"m")/3)+1))),2,IF(AND((INT(DATEDIF(DATE(YEAR($E148), 1+3*INT((MONTH($E148)-1)/3), 1),R$8,"m")/3)+1)=INT(($H148*(INT(DATEDIF(DATE(YEAR($E148),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S148" s="19">
        <f>IF(OR($E148="", $F148="", S$8=""),"",IF(AND(S$8&lt;=$F148, EDATE(S$8,3)-1&gt;=$E148),IF((INT(DATEDIF(DATE(YEAR($E148), 1+3*INT((MONTH($E148)-1)/3), 1),S$8,"m")/3)+1)&lt;=INT(($H148*(INT(DATEDIF(DATE(YEAR($E148), 1+3*INT((MONTH($E148)-1)/3), 1),DATE(YEAR($F148), 1+3*INT((MONTH($F148)-1)/3), 1),"m")/3)+1))),2,IF(AND((INT(DATEDIF(DATE(YEAR($E148), 1+3*INT((MONTH($E148)-1)/3), 1),S$8,"m")/3)+1)=INT(($H148*(INT(DATEDIF(DATE(YEAR($E148),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T148" s="19">
        <f>IF(OR($E148="", $F148="", T$8=""),"",IF(AND(T$8&lt;=$F148, EDATE(T$8,3)-1&gt;=$E148),IF((INT(DATEDIF(DATE(YEAR($E148), 1+3*INT((MONTH($E148)-1)/3), 1),T$8,"m")/3)+1)&lt;=INT(($H148*(INT(DATEDIF(DATE(YEAR($E148), 1+3*INT((MONTH($E148)-1)/3), 1),DATE(YEAR($F148), 1+3*INT((MONTH($F148)-1)/3), 1),"m")/3)+1))),2,IF(AND((INT(DATEDIF(DATE(YEAR($E148), 1+3*INT((MONTH($E148)-1)/3), 1),T$8,"m")/3)+1)=INT(($H148*(INT(DATEDIF(DATE(YEAR($E148),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U148" s="19">
        <f>IF(OR($E148="", $F148="", U$8=""),"",IF(AND(U$8&lt;=$F148, EDATE(U$8,3)-1&gt;=$E148),IF((INT(DATEDIF(DATE(YEAR($E148), 1+3*INT((MONTH($E148)-1)/3), 1),U$8,"m")/3)+1)&lt;=INT(($H148*(INT(DATEDIF(DATE(YEAR($E148), 1+3*INT((MONTH($E148)-1)/3), 1),DATE(YEAR($F148), 1+3*INT((MONTH($F148)-1)/3), 1),"m")/3)+1))),2,IF(AND((INT(DATEDIF(DATE(YEAR($E148), 1+3*INT((MONTH($E148)-1)/3), 1),U$8,"m")/3)+1)=INT(($H148*(INT(DATEDIF(DATE(YEAR($E148),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V148" s="19">
        <f>IF(OR($E148="", $F148="", V$8=""),"",IF(AND(V$8&lt;=$F148, EDATE(V$8,3)-1&gt;=$E148),IF((INT(DATEDIF(DATE(YEAR($E148), 1+3*INT((MONTH($E148)-1)/3), 1),V$8,"m")/3)+1)&lt;=INT(($H148*(INT(DATEDIF(DATE(YEAR($E148), 1+3*INT((MONTH($E148)-1)/3), 1),DATE(YEAR($F148), 1+3*INT((MONTH($F148)-1)/3), 1),"m")/3)+1))),2,IF(AND((INT(DATEDIF(DATE(YEAR($E148), 1+3*INT((MONTH($E148)-1)/3), 1),V$8,"m")/3)+1)=INT(($H148*(INT(DATEDIF(DATE(YEAR($E148),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W148" s="19">
        <f>IF(OR($E148="", $F148="", W$8=""),"",IF(AND(W$8&lt;=$F148, EDATE(W$8,3)-1&gt;=$E148),IF((INT(DATEDIF(DATE(YEAR($E148), 1+3*INT((MONTH($E148)-1)/3), 1),W$8,"m")/3)+1)&lt;=INT(($H148*(INT(DATEDIF(DATE(YEAR($E148), 1+3*INT((MONTH($E148)-1)/3), 1),DATE(YEAR($F148), 1+3*INT((MONTH($F148)-1)/3), 1),"m")/3)+1))),2,IF(AND((INT(DATEDIF(DATE(YEAR($E148), 1+3*INT((MONTH($E148)-1)/3), 1),W$8,"m")/3)+1)=INT(($H148*(INT(DATEDIF(DATE(YEAR($E148),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X148" s="19">
        <f>IF(OR($E148="", $F148="", X$8=""),"",IF(AND(X$8&lt;=$F148, EDATE(X$8,3)-1&gt;=$E148),IF((INT(DATEDIF(DATE(YEAR($E148), 1+3*INT((MONTH($E148)-1)/3), 1),X$8,"m")/3)+1)&lt;=INT(($H148*(INT(DATEDIF(DATE(YEAR($E148), 1+3*INT((MONTH($E148)-1)/3), 1),DATE(YEAR($F148), 1+3*INT((MONTH($F148)-1)/3), 1),"m")/3)+1))),2,IF(AND((INT(DATEDIF(DATE(YEAR($E148), 1+3*INT((MONTH($E148)-1)/3), 1),X$8,"m")/3)+1)=INT(($H148*(INT(DATEDIF(DATE(YEAR($E148),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Y148" s="19">
        <f>IF(OR($E148="", $F148="", Y$8=""),"",IF(AND(Y$8&lt;=$F148, EDATE(Y$8,3)-1&gt;=$E148),IF((INT(DATEDIF(DATE(YEAR($E148), 1+3*INT((MONTH($E148)-1)/3), 1),Y$8,"m")/3)+1)&lt;=INT(($H148*(INT(DATEDIF(DATE(YEAR($E148), 1+3*INT((MONTH($E148)-1)/3), 1),DATE(YEAR($F148), 1+3*INT((MONTH($F148)-1)/3), 1),"m")/3)+1))),2,IF(AND((INT(DATEDIF(DATE(YEAR($E148), 1+3*INT((MONTH($E148)-1)/3), 1),Y$8,"m")/3)+1)=INT(($H148*(INT(DATEDIF(DATE(YEAR($E148),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Z148" s="19">
        <f>IF(OR($E148="", $F148="", Z$8=""),"",IF(AND(Z$8&lt;=$F148, EDATE(Z$8,3)-1&gt;=$E148),IF((INT(DATEDIF(DATE(YEAR($E148), 1+3*INT((MONTH($E148)-1)/3), 1),Z$8,"m")/3)+1)&lt;=INT(($H148*(INT(DATEDIF(DATE(YEAR($E148), 1+3*INT((MONTH($E148)-1)/3), 1),DATE(YEAR($F148), 1+3*INT((MONTH($F148)-1)/3), 1),"m")/3)+1))),2,IF(AND((INT(DATEDIF(DATE(YEAR($E148), 1+3*INT((MONTH($E148)-1)/3), 1),Z$8,"m")/3)+1)=INT(($H148*(INT(DATEDIF(DATE(YEAR($E148),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A148" s="19">
        <f>IF(OR($E148="", $F148="", AA$8=""),"",IF(AND(AA$8&lt;=$F148, EDATE(AA$8,3)-1&gt;=$E148),IF((INT(DATEDIF(DATE(YEAR($E148), 1+3*INT((MONTH($E148)-1)/3), 1),AA$8,"m")/3)+1)&lt;=INT(($H148*(INT(DATEDIF(DATE(YEAR($E148), 1+3*INT((MONTH($E148)-1)/3), 1),DATE(YEAR($F148), 1+3*INT((MONTH($F148)-1)/3), 1),"m")/3)+1))),2,IF(AND((INT(DATEDIF(DATE(YEAR($E148), 1+3*INT((MONTH($E148)-1)/3), 1),AA$8,"m")/3)+1)=INT(($H148*(INT(DATEDIF(DATE(YEAR($E148),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B148" s="19">
        <f>IF(OR($E148="", $F148="", AB$8=""),"",IF(AND(AB$8&lt;=$F148, EDATE(AB$8,3)-1&gt;=$E148),IF((INT(DATEDIF(DATE(YEAR($E148), 1+3*INT((MONTH($E148)-1)/3), 1),AB$8,"m")/3)+1)&lt;=INT(($H148*(INT(DATEDIF(DATE(YEAR($E148), 1+3*INT((MONTH($E148)-1)/3), 1),DATE(YEAR($F148), 1+3*INT((MONTH($F148)-1)/3), 1),"m")/3)+1))),2,IF(AND((INT(DATEDIF(DATE(YEAR($E148), 1+3*INT((MONTH($E148)-1)/3), 1),AB$8,"m")/3)+1)=INT(($H148*(INT(DATEDIF(DATE(YEAR($E148),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C148" s="19">
        <f>IF(OR($E148="", $F148="", AC$8=""),"",IF(AND(AC$8&lt;=$F148, EDATE(AC$8,3)-1&gt;=$E148),IF((INT(DATEDIF(DATE(YEAR($E148), 1+3*INT((MONTH($E148)-1)/3), 1),AC$8,"m")/3)+1)&lt;=INT(($H148*(INT(DATEDIF(DATE(YEAR($E148), 1+3*INT((MONTH($E148)-1)/3), 1),DATE(YEAR($F148), 1+3*INT((MONTH($F148)-1)/3), 1),"m")/3)+1))),2,IF(AND((INT(DATEDIF(DATE(YEAR($E148), 1+3*INT((MONTH($E148)-1)/3), 1),AC$8,"m")/3)+1)=INT(($H148*(INT(DATEDIF(DATE(YEAR($E148),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D148" s="19">
        <f>IF(OR($E148="", $F148="", AD$8=""),"",IF(AND(AD$8&lt;=$F148, EDATE(AD$8,3)-1&gt;=$E148),IF((INT(DATEDIF(DATE(YEAR($E148), 1+3*INT((MONTH($E148)-1)/3), 1),AD$8,"m")/3)+1)&lt;=INT(($H148*(INT(DATEDIF(DATE(YEAR($E148), 1+3*INT((MONTH($E148)-1)/3), 1),DATE(YEAR($F148), 1+3*INT((MONTH($F148)-1)/3), 1),"m")/3)+1))),2,IF(AND((INT(DATEDIF(DATE(YEAR($E148), 1+3*INT((MONTH($E148)-1)/3), 1),AD$8,"m")/3)+1)=INT(($H148*(INT(DATEDIF(DATE(YEAR($E148),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E148" s="19">
        <f>IF(OR($E148="", $F148="", AE$8=""),"",IF(AND(AE$8&lt;=$F148, EDATE(AE$8,3)-1&gt;=$E148),IF((INT(DATEDIF(DATE(YEAR($E148), 1+3*INT((MONTH($E148)-1)/3), 1),AE$8,"m")/3)+1)&lt;=INT(($H148*(INT(DATEDIF(DATE(YEAR($E148), 1+3*INT((MONTH($E148)-1)/3), 1),DATE(YEAR($F148), 1+3*INT((MONTH($F148)-1)/3), 1),"m")/3)+1))),2,IF(AND((INT(DATEDIF(DATE(YEAR($E148), 1+3*INT((MONTH($E148)-1)/3), 1),AE$8,"m")/3)+1)=INT(($H148*(INT(DATEDIF(DATE(YEAR($E148),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F148" s="19">
        <f>IF(OR($E148="", $F148="", AF$8=""),"",IF(AND(AF$8&lt;=$F148, EDATE(AF$8,3)-1&gt;=$E148),IF((INT(DATEDIF(DATE(YEAR($E148), 1+3*INT((MONTH($E148)-1)/3), 1),AF$8,"m")/3)+1)&lt;=INT(($H148*(INT(DATEDIF(DATE(YEAR($E148), 1+3*INT((MONTH($E148)-1)/3), 1),DATE(YEAR($F148), 1+3*INT((MONTH($F148)-1)/3), 1),"m")/3)+1))),2,IF(AND((INT(DATEDIF(DATE(YEAR($E148), 1+3*INT((MONTH($E148)-1)/3), 1),AF$8,"m")/3)+1)=INT(($H148*(INT(DATEDIF(DATE(YEAR($E148),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G148" s="19">
        <f>IF(OR($E148="", $F148="", AG$8=""),"",IF(AND(AG$8&lt;=$F148, EDATE(AG$8,3)-1&gt;=$E148),IF((INT(DATEDIF(DATE(YEAR($E148), 1+3*INT((MONTH($E148)-1)/3), 1),AG$8,"m")/3)+1)&lt;=INT(($H148*(INT(DATEDIF(DATE(YEAR($E148), 1+3*INT((MONTH($E148)-1)/3), 1),DATE(YEAR($F148), 1+3*INT((MONTH($F148)-1)/3), 1),"m")/3)+1))),2,IF(AND((INT(DATEDIF(DATE(YEAR($E148), 1+3*INT((MONTH($E148)-1)/3), 1),AG$8,"m")/3)+1)=INT(($H148*(INT(DATEDIF(DATE(YEAR($E148),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H148" s="19">
        <f>IF(OR($E148="", $F148="", AH$8=""),"",IF(AND(AH$8&lt;=$F148, EDATE(AH$8,3)-1&gt;=$E148),IF((INT(DATEDIF(DATE(YEAR($E148), 1+3*INT((MONTH($E148)-1)/3), 1),AH$8,"m")/3)+1)&lt;=INT(($H148*(INT(DATEDIF(DATE(YEAR($E148), 1+3*INT((MONTH($E148)-1)/3), 1),DATE(YEAR($F148), 1+3*INT((MONTH($F148)-1)/3), 1),"m")/3)+1))),2,IF(AND((INT(DATEDIF(DATE(YEAR($E148), 1+3*INT((MONTH($E148)-1)/3), 1),AH$8,"m")/3)+1)=INT(($H148*(INT(DATEDIF(DATE(YEAR($E148),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I148" s="19">
        <f>IF(OR($E148="", $F148="", AI$8=""),"",IF(AND(AI$8&lt;=$F148, EDATE(AI$8,3)-1&gt;=$E148),IF((INT(DATEDIF(DATE(YEAR($E148), 1+3*INT((MONTH($E148)-1)/3), 1),AI$8,"m")/3)+1)&lt;=INT(($H148*(INT(DATEDIF(DATE(YEAR($E148), 1+3*INT((MONTH($E148)-1)/3), 1),DATE(YEAR($F148), 1+3*INT((MONTH($F148)-1)/3), 1),"m")/3)+1))),2,IF(AND((INT(DATEDIF(DATE(YEAR($E148), 1+3*INT((MONTH($E148)-1)/3), 1),AI$8,"m")/3)+1)=INT(($H148*(INT(DATEDIF(DATE(YEAR($E148),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  <c r="AJ148" s="19">
        <f>IF(OR($E148="", $F148="", AJ$8=""),"",IF(AND(AJ$8&lt;=$F148, EDATE(AJ$8,3)-1&gt;=$E148),IF((INT(DATEDIF(DATE(YEAR($E148), 1+3*INT((MONTH($E148)-1)/3), 1),AJ$8,"m")/3)+1)&lt;=INT(($H148*(INT(DATEDIF(DATE(YEAR($E148), 1+3*INT((MONTH($E148)-1)/3), 1),DATE(YEAR($F148), 1+3*INT((MONTH($F148)-1)/3), 1),"m")/3)+1))),2,IF(AND((INT(DATEDIF(DATE(YEAR($E148), 1+3*INT((MONTH($E148)-1)/3), 1),AJ$8,"m")/3)+1)=INT(($H148*(INT(DATEDIF(DATE(YEAR($E148), 1+3*INT((MONTH($E148)-1)/3), 1),DATE(YEAR($F148), 1+3*INT((MONTH($F148)-1)/3), 1),"m")/3)+1)))+1,(($H148*(INT(DATEDIF(DATE(YEAR($E148), 1+3*INT((MONTH($E148)-1)/3), 1),DATE(YEAR($F148), 1+3*INT((MONTH($F148)-1)/3), 1),"m")/3)+1))-INT(($H148*(INT(DATEDIF(DATE(YEAR($E148), 1+3*INT((MONTH($E148)-1)/3), 1),DATE(YEAR($F148), 1+3*INT((MONTH($F148)-1)/3), 1),"m")/3)+1)))&gt;0)),3,1)),""))</f>
        <v/>
      </c>
    </row>
    <row r="149">
      <c r="A149" s="14">
        <f>IF(Datos!A144="","",Datos!A144)</f>
        <v/>
      </c>
      <c r="B149" s="15">
        <f>IF(Datos!B144="","",Datos!B144)</f>
        <v/>
      </c>
      <c r="C149" s="15">
        <f>IF(Datos!C144="","",Datos!C144)</f>
        <v/>
      </c>
      <c r="D149" s="15">
        <f>IF(Datos!D144="","",Datos!D144)</f>
        <v/>
      </c>
      <c r="E149" s="16">
        <f>IF(Datos!E144="","",Datos!E144)</f>
        <v/>
      </c>
      <c r="F149" s="16">
        <f>IF(Datos!F144="","",Datos!F144)</f>
        <v/>
      </c>
      <c r="G149" s="17">
        <f>IF(Datos!G144="","",Datos!G144)</f>
        <v/>
      </c>
      <c r="H149" s="18">
        <f>IF(Datos!H144="","",Datos!H144)</f>
        <v/>
      </c>
      <c r="I149" s="14">
        <f>IF(Datos!I144="","",Datos!I144)</f>
        <v/>
      </c>
      <c r="J149" s="14">
        <f>IF(Datos!J144="","",Datos!J144)</f>
        <v/>
      </c>
      <c r="K149" s="14">
        <f>IF(Datos!L144="","",Datos!L144)</f>
        <v/>
      </c>
      <c r="L149" s="15">
        <f>IF(Datos!N144="","",Datos!N144)</f>
        <v/>
      </c>
      <c r="M149" s="19">
        <f>IF(OR($E149="", $F149="", M$8=""),"",IF(AND(M$8&lt;=$F149, EDATE(M$8,3)-1&gt;=$E149),IF((INT(DATEDIF(DATE(YEAR($E149), 1+3*INT((MONTH($E149)-1)/3), 1),M$8,"m")/3)+1)&lt;=INT(($H149*(INT(DATEDIF(DATE(YEAR($E149), 1+3*INT((MONTH($E149)-1)/3), 1),DATE(YEAR($F149), 1+3*INT((MONTH($F149)-1)/3), 1),"m")/3)+1))),2,IF(AND((INT(DATEDIF(DATE(YEAR($E149), 1+3*INT((MONTH($E149)-1)/3), 1),M$8,"m")/3)+1)=INT(($H149*(INT(DATEDIF(DATE(YEAR($E149),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N149" s="19">
        <f>IF(OR($E149="", $F149="", N$8=""),"",IF(AND(N$8&lt;=$F149, EDATE(N$8,3)-1&gt;=$E149),IF((INT(DATEDIF(DATE(YEAR($E149), 1+3*INT((MONTH($E149)-1)/3), 1),N$8,"m")/3)+1)&lt;=INT(($H149*(INT(DATEDIF(DATE(YEAR($E149), 1+3*INT((MONTH($E149)-1)/3), 1),DATE(YEAR($F149), 1+3*INT((MONTH($F149)-1)/3), 1),"m")/3)+1))),2,IF(AND((INT(DATEDIF(DATE(YEAR($E149), 1+3*INT((MONTH($E149)-1)/3), 1),N$8,"m")/3)+1)=INT(($H149*(INT(DATEDIF(DATE(YEAR($E149),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O149" s="19">
        <f>IF(OR($E149="", $F149="", O$8=""),"",IF(AND(O$8&lt;=$F149, EDATE(O$8,3)-1&gt;=$E149),IF((INT(DATEDIF(DATE(YEAR($E149), 1+3*INT((MONTH($E149)-1)/3), 1),O$8,"m")/3)+1)&lt;=INT(($H149*(INT(DATEDIF(DATE(YEAR($E149), 1+3*INT((MONTH($E149)-1)/3), 1),DATE(YEAR($F149), 1+3*INT((MONTH($F149)-1)/3), 1),"m")/3)+1))),2,IF(AND((INT(DATEDIF(DATE(YEAR($E149), 1+3*INT((MONTH($E149)-1)/3), 1),O$8,"m")/3)+1)=INT(($H149*(INT(DATEDIF(DATE(YEAR($E149),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P149" s="19">
        <f>IF(OR($E149="", $F149="", P$8=""),"",IF(AND(P$8&lt;=$F149, EDATE(P$8,3)-1&gt;=$E149),IF((INT(DATEDIF(DATE(YEAR($E149), 1+3*INT((MONTH($E149)-1)/3), 1),P$8,"m")/3)+1)&lt;=INT(($H149*(INT(DATEDIF(DATE(YEAR($E149), 1+3*INT((MONTH($E149)-1)/3), 1),DATE(YEAR($F149), 1+3*INT((MONTH($F149)-1)/3), 1),"m")/3)+1))),2,IF(AND((INT(DATEDIF(DATE(YEAR($E149), 1+3*INT((MONTH($E149)-1)/3), 1),P$8,"m")/3)+1)=INT(($H149*(INT(DATEDIF(DATE(YEAR($E149),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Q149" s="19">
        <f>IF(OR($E149="", $F149="", Q$8=""),"",IF(AND(Q$8&lt;=$F149, EDATE(Q$8,3)-1&gt;=$E149),IF((INT(DATEDIF(DATE(YEAR($E149), 1+3*INT((MONTH($E149)-1)/3), 1),Q$8,"m")/3)+1)&lt;=INT(($H149*(INT(DATEDIF(DATE(YEAR($E149), 1+3*INT((MONTH($E149)-1)/3), 1),DATE(YEAR($F149), 1+3*INT((MONTH($F149)-1)/3), 1),"m")/3)+1))),2,IF(AND((INT(DATEDIF(DATE(YEAR($E149), 1+3*INT((MONTH($E149)-1)/3), 1),Q$8,"m")/3)+1)=INT(($H149*(INT(DATEDIF(DATE(YEAR($E149),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R149" s="19">
        <f>IF(OR($E149="", $F149="", R$8=""),"",IF(AND(R$8&lt;=$F149, EDATE(R$8,3)-1&gt;=$E149),IF((INT(DATEDIF(DATE(YEAR($E149), 1+3*INT((MONTH($E149)-1)/3), 1),R$8,"m")/3)+1)&lt;=INT(($H149*(INT(DATEDIF(DATE(YEAR($E149), 1+3*INT((MONTH($E149)-1)/3), 1),DATE(YEAR($F149), 1+3*INT((MONTH($F149)-1)/3), 1),"m")/3)+1))),2,IF(AND((INT(DATEDIF(DATE(YEAR($E149), 1+3*INT((MONTH($E149)-1)/3), 1),R$8,"m")/3)+1)=INT(($H149*(INT(DATEDIF(DATE(YEAR($E149),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S149" s="19">
        <f>IF(OR($E149="", $F149="", S$8=""),"",IF(AND(S$8&lt;=$F149, EDATE(S$8,3)-1&gt;=$E149),IF((INT(DATEDIF(DATE(YEAR($E149), 1+3*INT((MONTH($E149)-1)/3), 1),S$8,"m")/3)+1)&lt;=INT(($H149*(INT(DATEDIF(DATE(YEAR($E149), 1+3*INT((MONTH($E149)-1)/3), 1),DATE(YEAR($F149), 1+3*INT((MONTH($F149)-1)/3), 1),"m")/3)+1))),2,IF(AND((INT(DATEDIF(DATE(YEAR($E149), 1+3*INT((MONTH($E149)-1)/3), 1),S$8,"m")/3)+1)=INT(($H149*(INT(DATEDIF(DATE(YEAR($E149),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T149" s="19">
        <f>IF(OR($E149="", $F149="", T$8=""),"",IF(AND(T$8&lt;=$F149, EDATE(T$8,3)-1&gt;=$E149),IF((INT(DATEDIF(DATE(YEAR($E149), 1+3*INT((MONTH($E149)-1)/3), 1),T$8,"m")/3)+1)&lt;=INT(($H149*(INT(DATEDIF(DATE(YEAR($E149), 1+3*INT((MONTH($E149)-1)/3), 1),DATE(YEAR($F149), 1+3*INT((MONTH($F149)-1)/3), 1),"m")/3)+1))),2,IF(AND((INT(DATEDIF(DATE(YEAR($E149), 1+3*INT((MONTH($E149)-1)/3), 1),T$8,"m")/3)+1)=INT(($H149*(INT(DATEDIF(DATE(YEAR($E149),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U149" s="19">
        <f>IF(OR($E149="", $F149="", U$8=""),"",IF(AND(U$8&lt;=$F149, EDATE(U$8,3)-1&gt;=$E149),IF((INT(DATEDIF(DATE(YEAR($E149), 1+3*INT((MONTH($E149)-1)/3), 1),U$8,"m")/3)+1)&lt;=INT(($H149*(INT(DATEDIF(DATE(YEAR($E149), 1+3*INT((MONTH($E149)-1)/3), 1),DATE(YEAR($F149), 1+3*INT((MONTH($F149)-1)/3), 1),"m")/3)+1))),2,IF(AND((INT(DATEDIF(DATE(YEAR($E149), 1+3*INT((MONTH($E149)-1)/3), 1),U$8,"m")/3)+1)=INT(($H149*(INT(DATEDIF(DATE(YEAR($E149),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V149" s="19">
        <f>IF(OR($E149="", $F149="", V$8=""),"",IF(AND(V$8&lt;=$F149, EDATE(V$8,3)-1&gt;=$E149),IF((INT(DATEDIF(DATE(YEAR($E149), 1+3*INT((MONTH($E149)-1)/3), 1),V$8,"m")/3)+1)&lt;=INT(($H149*(INT(DATEDIF(DATE(YEAR($E149), 1+3*INT((MONTH($E149)-1)/3), 1),DATE(YEAR($F149), 1+3*INT((MONTH($F149)-1)/3), 1),"m")/3)+1))),2,IF(AND((INT(DATEDIF(DATE(YEAR($E149), 1+3*INT((MONTH($E149)-1)/3), 1),V$8,"m")/3)+1)=INT(($H149*(INT(DATEDIF(DATE(YEAR($E149),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W149" s="19">
        <f>IF(OR($E149="", $F149="", W$8=""),"",IF(AND(W$8&lt;=$F149, EDATE(W$8,3)-1&gt;=$E149),IF((INT(DATEDIF(DATE(YEAR($E149), 1+3*INT((MONTH($E149)-1)/3), 1),W$8,"m")/3)+1)&lt;=INT(($H149*(INT(DATEDIF(DATE(YEAR($E149), 1+3*INT((MONTH($E149)-1)/3), 1),DATE(YEAR($F149), 1+3*INT((MONTH($F149)-1)/3), 1),"m")/3)+1))),2,IF(AND((INT(DATEDIF(DATE(YEAR($E149), 1+3*INT((MONTH($E149)-1)/3), 1),W$8,"m")/3)+1)=INT(($H149*(INT(DATEDIF(DATE(YEAR($E149),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X149" s="19">
        <f>IF(OR($E149="", $F149="", X$8=""),"",IF(AND(X$8&lt;=$F149, EDATE(X$8,3)-1&gt;=$E149),IF((INT(DATEDIF(DATE(YEAR($E149), 1+3*INT((MONTH($E149)-1)/3), 1),X$8,"m")/3)+1)&lt;=INT(($H149*(INT(DATEDIF(DATE(YEAR($E149), 1+3*INT((MONTH($E149)-1)/3), 1),DATE(YEAR($F149), 1+3*INT((MONTH($F149)-1)/3), 1),"m")/3)+1))),2,IF(AND((INT(DATEDIF(DATE(YEAR($E149), 1+3*INT((MONTH($E149)-1)/3), 1),X$8,"m")/3)+1)=INT(($H149*(INT(DATEDIF(DATE(YEAR($E149),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Y149" s="19">
        <f>IF(OR($E149="", $F149="", Y$8=""),"",IF(AND(Y$8&lt;=$F149, EDATE(Y$8,3)-1&gt;=$E149),IF((INT(DATEDIF(DATE(YEAR($E149), 1+3*INT((MONTH($E149)-1)/3), 1),Y$8,"m")/3)+1)&lt;=INT(($H149*(INT(DATEDIF(DATE(YEAR($E149), 1+3*INT((MONTH($E149)-1)/3), 1),DATE(YEAR($F149), 1+3*INT((MONTH($F149)-1)/3), 1),"m")/3)+1))),2,IF(AND((INT(DATEDIF(DATE(YEAR($E149), 1+3*INT((MONTH($E149)-1)/3), 1),Y$8,"m")/3)+1)=INT(($H149*(INT(DATEDIF(DATE(YEAR($E149),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Z149" s="19">
        <f>IF(OR($E149="", $F149="", Z$8=""),"",IF(AND(Z$8&lt;=$F149, EDATE(Z$8,3)-1&gt;=$E149),IF((INT(DATEDIF(DATE(YEAR($E149), 1+3*INT((MONTH($E149)-1)/3), 1),Z$8,"m")/3)+1)&lt;=INT(($H149*(INT(DATEDIF(DATE(YEAR($E149), 1+3*INT((MONTH($E149)-1)/3), 1),DATE(YEAR($F149), 1+3*INT((MONTH($F149)-1)/3), 1),"m")/3)+1))),2,IF(AND((INT(DATEDIF(DATE(YEAR($E149), 1+3*INT((MONTH($E149)-1)/3), 1),Z$8,"m")/3)+1)=INT(($H149*(INT(DATEDIF(DATE(YEAR($E149),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A149" s="19">
        <f>IF(OR($E149="", $F149="", AA$8=""),"",IF(AND(AA$8&lt;=$F149, EDATE(AA$8,3)-1&gt;=$E149),IF((INT(DATEDIF(DATE(YEAR($E149), 1+3*INT((MONTH($E149)-1)/3), 1),AA$8,"m")/3)+1)&lt;=INT(($H149*(INT(DATEDIF(DATE(YEAR($E149), 1+3*INT((MONTH($E149)-1)/3), 1),DATE(YEAR($F149), 1+3*INT((MONTH($F149)-1)/3), 1),"m")/3)+1))),2,IF(AND((INT(DATEDIF(DATE(YEAR($E149), 1+3*INT((MONTH($E149)-1)/3), 1),AA$8,"m")/3)+1)=INT(($H149*(INT(DATEDIF(DATE(YEAR($E149),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B149" s="19">
        <f>IF(OR($E149="", $F149="", AB$8=""),"",IF(AND(AB$8&lt;=$F149, EDATE(AB$8,3)-1&gt;=$E149),IF((INT(DATEDIF(DATE(YEAR($E149), 1+3*INT((MONTH($E149)-1)/3), 1),AB$8,"m")/3)+1)&lt;=INT(($H149*(INT(DATEDIF(DATE(YEAR($E149), 1+3*INT((MONTH($E149)-1)/3), 1),DATE(YEAR($F149), 1+3*INT((MONTH($F149)-1)/3), 1),"m")/3)+1))),2,IF(AND((INT(DATEDIF(DATE(YEAR($E149), 1+3*INT((MONTH($E149)-1)/3), 1),AB$8,"m")/3)+1)=INT(($H149*(INT(DATEDIF(DATE(YEAR($E149),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C149" s="19">
        <f>IF(OR($E149="", $F149="", AC$8=""),"",IF(AND(AC$8&lt;=$F149, EDATE(AC$8,3)-1&gt;=$E149),IF((INT(DATEDIF(DATE(YEAR($E149), 1+3*INT((MONTH($E149)-1)/3), 1),AC$8,"m")/3)+1)&lt;=INT(($H149*(INT(DATEDIF(DATE(YEAR($E149), 1+3*INT((MONTH($E149)-1)/3), 1),DATE(YEAR($F149), 1+3*INT((MONTH($F149)-1)/3), 1),"m")/3)+1))),2,IF(AND((INT(DATEDIF(DATE(YEAR($E149), 1+3*INT((MONTH($E149)-1)/3), 1),AC$8,"m")/3)+1)=INT(($H149*(INT(DATEDIF(DATE(YEAR($E149),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D149" s="19">
        <f>IF(OR($E149="", $F149="", AD$8=""),"",IF(AND(AD$8&lt;=$F149, EDATE(AD$8,3)-1&gt;=$E149),IF((INT(DATEDIF(DATE(YEAR($E149), 1+3*INT((MONTH($E149)-1)/3), 1),AD$8,"m")/3)+1)&lt;=INT(($H149*(INT(DATEDIF(DATE(YEAR($E149), 1+3*INT((MONTH($E149)-1)/3), 1),DATE(YEAR($F149), 1+3*INT((MONTH($F149)-1)/3), 1),"m")/3)+1))),2,IF(AND((INT(DATEDIF(DATE(YEAR($E149), 1+3*INT((MONTH($E149)-1)/3), 1),AD$8,"m")/3)+1)=INT(($H149*(INT(DATEDIF(DATE(YEAR($E149),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E149" s="19">
        <f>IF(OR($E149="", $F149="", AE$8=""),"",IF(AND(AE$8&lt;=$F149, EDATE(AE$8,3)-1&gt;=$E149),IF((INT(DATEDIF(DATE(YEAR($E149), 1+3*INT((MONTH($E149)-1)/3), 1),AE$8,"m")/3)+1)&lt;=INT(($H149*(INT(DATEDIF(DATE(YEAR($E149), 1+3*INT((MONTH($E149)-1)/3), 1),DATE(YEAR($F149), 1+3*INT((MONTH($F149)-1)/3), 1),"m")/3)+1))),2,IF(AND((INT(DATEDIF(DATE(YEAR($E149), 1+3*INT((MONTH($E149)-1)/3), 1),AE$8,"m")/3)+1)=INT(($H149*(INT(DATEDIF(DATE(YEAR($E149),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F149" s="19">
        <f>IF(OR($E149="", $F149="", AF$8=""),"",IF(AND(AF$8&lt;=$F149, EDATE(AF$8,3)-1&gt;=$E149),IF((INT(DATEDIF(DATE(YEAR($E149), 1+3*INT((MONTH($E149)-1)/3), 1),AF$8,"m")/3)+1)&lt;=INT(($H149*(INT(DATEDIF(DATE(YEAR($E149), 1+3*INT((MONTH($E149)-1)/3), 1),DATE(YEAR($F149), 1+3*INT((MONTH($F149)-1)/3), 1),"m")/3)+1))),2,IF(AND((INT(DATEDIF(DATE(YEAR($E149), 1+3*INT((MONTH($E149)-1)/3), 1),AF$8,"m")/3)+1)=INT(($H149*(INT(DATEDIF(DATE(YEAR($E149),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G149" s="19">
        <f>IF(OR($E149="", $F149="", AG$8=""),"",IF(AND(AG$8&lt;=$F149, EDATE(AG$8,3)-1&gt;=$E149),IF((INT(DATEDIF(DATE(YEAR($E149), 1+3*INT((MONTH($E149)-1)/3), 1),AG$8,"m")/3)+1)&lt;=INT(($H149*(INT(DATEDIF(DATE(YEAR($E149), 1+3*INT((MONTH($E149)-1)/3), 1),DATE(YEAR($F149), 1+3*INT((MONTH($F149)-1)/3), 1),"m")/3)+1))),2,IF(AND((INT(DATEDIF(DATE(YEAR($E149), 1+3*INT((MONTH($E149)-1)/3), 1),AG$8,"m")/3)+1)=INT(($H149*(INT(DATEDIF(DATE(YEAR($E149),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H149" s="19">
        <f>IF(OR($E149="", $F149="", AH$8=""),"",IF(AND(AH$8&lt;=$F149, EDATE(AH$8,3)-1&gt;=$E149),IF((INT(DATEDIF(DATE(YEAR($E149), 1+3*INT((MONTH($E149)-1)/3), 1),AH$8,"m")/3)+1)&lt;=INT(($H149*(INT(DATEDIF(DATE(YEAR($E149), 1+3*INT((MONTH($E149)-1)/3), 1),DATE(YEAR($F149), 1+3*INT((MONTH($F149)-1)/3), 1),"m")/3)+1))),2,IF(AND((INT(DATEDIF(DATE(YEAR($E149), 1+3*INT((MONTH($E149)-1)/3), 1),AH$8,"m")/3)+1)=INT(($H149*(INT(DATEDIF(DATE(YEAR($E149),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I149" s="19">
        <f>IF(OR($E149="", $F149="", AI$8=""),"",IF(AND(AI$8&lt;=$F149, EDATE(AI$8,3)-1&gt;=$E149),IF((INT(DATEDIF(DATE(YEAR($E149), 1+3*INT((MONTH($E149)-1)/3), 1),AI$8,"m")/3)+1)&lt;=INT(($H149*(INT(DATEDIF(DATE(YEAR($E149), 1+3*INT((MONTH($E149)-1)/3), 1),DATE(YEAR($F149), 1+3*INT((MONTH($F149)-1)/3), 1),"m")/3)+1))),2,IF(AND((INT(DATEDIF(DATE(YEAR($E149), 1+3*INT((MONTH($E149)-1)/3), 1),AI$8,"m")/3)+1)=INT(($H149*(INT(DATEDIF(DATE(YEAR($E149),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  <c r="AJ149" s="19">
        <f>IF(OR($E149="", $F149="", AJ$8=""),"",IF(AND(AJ$8&lt;=$F149, EDATE(AJ$8,3)-1&gt;=$E149),IF((INT(DATEDIF(DATE(YEAR($E149), 1+3*INT((MONTH($E149)-1)/3), 1),AJ$8,"m")/3)+1)&lt;=INT(($H149*(INT(DATEDIF(DATE(YEAR($E149), 1+3*INT((MONTH($E149)-1)/3), 1),DATE(YEAR($F149), 1+3*INT((MONTH($F149)-1)/3), 1),"m")/3)+1))),2,IF(AND((INT(DATEDIF(DATE(YEAR($E149), 1+3*INT((MONTH($E149)-1)/3), 1),AJ$8,"m")/3)+1)=INT(($H149*(INT(DATEDIF(DATE(YEAR($E149), 1+3*INT((MONTH($E149)-1)/3), 1),DATE(YEAR($F149), 1+3*INT((MONTH($F149)-1)/3), 1),"m")/3)+1)))+1,(($H149*(INT(DATEDIF(DATE(YEAR($E149), 1+3*INT((MONTH($E149)-1)/3), 1),DATE(YEAR($F149), 1+3*INT((MONTH($F149)-1)/3), 1),"m")/3)+1))-INT(($H149*(INT(DATEDIF(DATE(YEAR($E149), 1+3*INT((MONTH($E149)-1)/3), 1),DATE(YEAR($F149), 1+3*INT((MONTH($F149)-1)/3), 1),"m")/3)+1)))&gt;0)),3,1)),""))</f>
        <v/>
      </c>
    </row>
    <row r="150">
      <c r="A150" s="14">
        <f>IF(Datos!A145="","",Datos!A145)</f>
        <v/>
      </c>
      <c r="B150" s="15">
        <f>IF(Datos!B145="","",Datos!B145)</f>
        <v/>
      </c>
      <c r="C150" s="15">
        <f>IF(Datos!C145="","",Datos!C145)</f>
        <v/>
      </c>
      <c r="D150" s="15">
        <f>IF(Datos!D145="","",Datos!D145)</f>
        <v/>
      </c>
      <c r="E150" s="16">
        <f>IF(Datos!E145="","",Datos!E145)</f>
        <v/>
      </c>
      <c r="F150" s="16">
        <f>IF(Datos!F145="","",Datos!F145)</f>
        <v/>
      </c>
      <c r="G150" s="17">
        <f>IF(Datos!G145="","",Datos!G145)</f>
        <v/>
      </c>
      <c r="H150" s="18">
        <f>IF(Datos!H145="","",Datos!H145)</f>
        <v/>
      </c>
      <c r="I150" s="14">
        <f>IF(Datos!I145="","",Datos!I145)</f>
        <v/>
      </c>
      <c r="J150" s="14">
        <f>IF(Datos!J145="","",Datos!J145)</f>
        <v/>
      </c>
      <c r="K150" s="14">
        <f>IF(Datos!L145="","",Datos!L145)</f>
        <v/>
      </c>
      <c r="L150" s="15">
        <f>IF(Datos!N145="","",Datos!N145)</f>
        <v/>
      </c>
      <c r="M150" s="19">
        <f>IF(OR($E150="", $F150="", M$8=""),"",IF(AND(M$8&lt;=$F150, EDATE(M$8,3)-1&gt;=$E150),IF((INT(DATEDIF(DATE(YEAR($E150), 1+3*INT((MONTH($E150)-1)/3), 1),M$8,"m")/3)+1)&lt;=INT(($H150*(INT(DATEDIF(DATE(YEAR($E150), 1+3*INT((MONTH($E150)-1)/3), 1),DATE(YEAR($F150), 1+3*INT((MONTH($F150)-1)/3), 1),"m")/3)+1))),2,IF(AND((INT(DATEDIF(DATE(YEAR($E150), 1+3*INT((MONTH($E150)-1)/3), 1),M$8,"m")/3)+1)=INT(($H150*(INT(DATEDIF(DATE(YEAR($E150),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N150" s="19">
        <f>IF(OR($E150="", $F150="", N$8=""),"",IF(AND(N$8&lt;=$F150, EDATE(N$8,3)-1&gt;=$E150),IF((INT(DATEDIF(DATE(YEAR($E150), 1+3*INT((MONTH($E150)-1)/3), 1),N$8,"m")/3)+1)&lt;=INT(($H150*(INT(DATEDIF(DATE(YEAR($E150), 1+3*INT((MONTH($E150)-1)/3), 1),DATE(YEAR($F150), 1+3*INT((MONTH($F150)-1)/3), 1),"m")/3)+1))),2,IF(AND((INT(DATEDIF(DATE(YEAR($E150), 1+3*INT((MONTH($E150)-1)/3), 1),N$8,"m")/3)+1)=INT(($H150*(INT(DATEDIF(DATE(YEAR($E150),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O150" s="19">
        <f>IF(OR($E150="", $F150="", O$8=""),"",IF(AND(O$8&lt;=$F150, EDATE(O$8,3)-1&gt;=$E150),IF((INT(DATEDIF(DATE(YEAR($E150), 1+3*INT((MONTH($E150)-1)/3), 1),O$8,"m")/3)+1)&lt;=INT(($H150*(INT(DATEDIF(DATE(YEAR($E150), 1+3*INT((MONTH($E150)-1)/3), 1),DATE(YEAR($F150), 1+3*INT((MONTH($F150)-1)/3), 1),"m")/3)+1))),2,IF(AND((INT(DATEDIF(DATE(YEAR($E150), 1+3*INT((MONTH($E150)-1)/3), 1),O$8,"m")/3)+1)=INT(($H150*(INT(DATEDIF(DATE(YEAR($E150),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P150" s="19">
        <f>IF(OR($E150="", $F150="", P$8=""),"",IF(AND(P$8&lt;=$F150, EDATE(P$8,3)-1&gt;=$E150),IF((INT(DATEDIF(DATE(YEAR($E150), 1+3*INT((MONTH($E150)-1)/3), 1),P$8,"m")/3)+1)&lt;=INT(($H150*(INT(DATEDIF(DATE(YEAR($E150), 1+3*INT((MONTH($E150)-1)/3), 1),DATE(YEAR($F150), 1+3*INT((MONTH($F150)-1)/3), 1),"m")/3)+1))),2,IF(AND((INT(DATEDIF(DATE(YEAR($E150), 1+3*INT((MONTH($E150)-1)/3), 1),P$8,"m")/3)+1)=INT(($H150*(INT(DATEDIF(DATE(YEAR($E150),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Q150" s="19">
        <f>IF(OR($E150="", $F150="", Q$8=""),"",IF(AND(Q$8&lt;=$F150, EDATE(Q$8,3)-1&gt;=$E150),IF((INT(DATEDIF(DATE(YEAR($E150), 1+3*INT((MONTH($E150)-1)/3), 1),Q$8,"m")/3)+1)&lt;=INT(($H150*(INT(DATEDIF(DATE(YEAR($E150), 1+3*INT((MONTH($E150)-1)/3), 1),DATE(YEAR($F150), 1+3*INT((MONTH($F150)-1)/3), 1),"m")/3)+1))),2,IF(AND((INT(DATEDIF(DATE(YEAR($E150), 1+3*INT((MONTH($E150)-1)/3), 1),Q$8,"m")/3)+1)=INT(($H150*(INT(DATEDIF(DATE(YEAR($E150),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R150" s="19">
        <f>IF(OR($E150="", $F150="", R$8=""),"",IF(AND(R$8&lt;=$F150, EDATE(R$8,3)-1&gt;=$E150),IF((INT(DATEDIF(DATE(YEAR($E150), 1+3*INT((MONTH($E150)-1)/3), 1),R$8,"m")/3)+1)&lt;=INT(($H150*(INT(DATEDIF(DATE(YEAR($E150), 1+3*INT((MONTH($E150)-1)/3), 1),DATE(YEAR($F150), 1+3*INT((MONTH($F150)-1)/3), 1),"m")/3)+1))),2,IF(AND((INT(DATEDIF(DATE(YEAR($E150), 1+3*INT((MONTH($E150)-1)/3), 1),R$8,"m")/3)+1)=INT(($H150*(INT(DATEDIF(DATE(YEAR($E150),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S150" s="19">
        <f>IF(OR($E150="", $F150="", S$8=""),"",IF(AND(S$8&lt;=$F150, EDATE(S$8,3)-1&gt;=$E150),IF((INT(DATEDIF(DATE(YEAR($E150), 1+3*INT((MONTH($E150)-1)/3), 1),S$8,"m")/3)+1)&lt;=INT(($H150*(INT(DATEDIF(DATE(YEAR($E150), 1+3*INT((MONTH($E150)-1)/3), 1),DATE(YEAR($F150), 1+3*INT((MONTH($F150)-1)/3), 1),"m")/3)+1))),2,IF(AND((INT(DATEDIF(DATE(YEAR($E150), 1+3*INT((MONTH($E150)-1)/3), 1),S$8,"m")/3)+1)=INT(($H150*(INT(DATEDIF(DATE(YEAR($E150),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T150" s="19">
        <f>IF(OR($E150="", $F150="", T$8=""),"",IF(AND(T$8&lt;=$F150, EDATE(T$8,3)-1&gt;=$E150),IF((INT(DATEDIF(DATE(YEAR($E150), 1+3*INT((MONTH($E150)-1)/3), 1),T$8,"m")/3)+1)&lt;=INT(($H150*(INT(DATEDIF(DATE(YEAR($E150), 1+3*INT((MONTH($E150)-1)/3), 1),DATE(YEAR($F150), 1+3*INT((MONTH($F150)-1)/3), 1),"m")/3)+1))),2,IF(AND((INT(DATEDIF(DATE(YEAR($E150), 1+3*INT((MONTH($E150)-1)/3), 1),T$8,"m")/3)+1)=INT(($H150*(INT(DATEDIF(DATE(YEAR($E150),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U150" s="19">
        <f>IF(OR($E150="", $F150="", U$8=""),"",IF(AND(U$8&lt;=$F150, EDATE(U$8,3)-1&gt;=$E150),IF((INT(DATEDIF(DATE(YEAR($E150), 1+3*INT((MONTH($E150)-1)/3), 1),U$8,"m")/3)+1)&lt;=INT(($H150*(INT(DATEDIF(DATE(YEAR($E150), 1+3*INT((MONTH($E150)-1)/3), 1),DATE(YEAR($F150), 1+3*INT((MONTH($F150)-1)/3), 1),"m")/3)+1))),2,IF(AND((INT(DATEDIF(DATE(YEAR($E150), 1+3*INT((MONTH($E150)-1)/3), 1),U$8,"m")/3)+1)=INT(($H150*(INT(DATEDIF(DATE(YEAR($E150),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V150" s="19">
        <f>IF(OR($E150="", $F150="", V$8=""),"",IF(AND(V$8&lt;=$F150, EDATE(V$8,3)-1&gt;=$E150),IF((INT(DATEDIF(DATE(YEAR($E150), 1+3*INT((MONTH($E150)-1)/3), 1),V$8,"m")/3)+1)&lt;=INT(($H150*(INT(DATEDIF(DATE(YEAR($E150), 1+3*INT((MONTH($E150)-1)/3), 1),DATE(YEAR($F150), 1+3*INT((MONTH($F150)-1)/3), 1),"m")/3)+1))),2,IF(AND((INT(DATEDIF(DATE(YEAR($E150), 1+3*INT((MONTH($E150)-1)/3), 1),V$8,"m")/3)+1)=INT(($H150*(INT(DATEDIF(DATE(YEAR($E150),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W150" s="19">
        <f>IF(OR($E150="", $F150="", W$8=""),"",IF(AND(W$8&lt;=$F150, EDATE(W$8,3)-1&gt;=$E150),IF((INT(DATEDIF(DATE(YEAR($E150), 1+3*INT((MONTH($E150)-1)/3), 1),W$8,"m")/3)+1)&lt;=INT(($H150*(INT(DATEDIF(DATE(YEAR($E150), 1+3*INT((MONTH($E150)-1)/3), 1),DATE(YEAR($F150), 1+3*INT((MONTH($F150)-1)/3), 1),"m")/3)+1))),2,IF(AND((INT(DATEDIF(DATE(YEAR($E150), 1+3*INT((MONTH($E150)-1)/3), 1),W$8,"m")/3)+1)=INT(($H150*(INT(DATEDIF(DATE(YEAR($E150),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X150" s="19">
        <f>IF(OR($E150="", $F150="", X$8=""),"",IF(AND(X$8&lt;=$F150, EDATE(X$8,3)-1&gt;=$E150),IF((INT(DATEDIF(DATE(YEAR($E150), 1+3*INT((MONTH($E150)-1)/3), 1),X$8,"m")/3)+1)&lt;=INT(($H150*(INT(DATEDIF(DATE(YEAR($E150), 1+3*INT((MONTH($E150)-1)/3), 1),DATE(YEAR($F150), 1+3*INT((MONTH($F150)-1)/3), 1),"m")/3)+1))),2,IF(AND((INT(DATEDIF(DATE(YEAR($E150), 1+3*INT((MONTH($E150)-1)/3), 1),X$8,"m")/3)+1)=INT(($H150*(INT(DATEDIF(DATE(YEAR($E150),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Y150" s="19">
        <f>IF(OR($E150="", $F150="", Y$8=""),"",IF(AND(Y$8&lt;=$F150, EDATE(Y$8,3)-1&gt;=$E150),IF((INT(DATEDIF(DATE(YEAR($E150), 1+3*INT((MONTH($E150)-1)/3), 1),Y$8,"m")/3)+1)&lt;=INT(($H150*(INT(DATEDIF(DATE(YEAR($E150), 1+3*INT((MONTH($E150)-1)/3), 1),DATE(YEAR($F150), 1+3*INT((MONTH($F150)-1)/3), 1),"m")/3)+1))),2,IF(AND((INT(DATEDIF(DATE(YEAR($E150), 1+3*INT((MONTH($E150)-1)/3), 1),Y$8,"m")/3)+1)=INT(($H150*(INT(DATEDIF(DATE(YEAR($E150),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Z150" s="19">
        <f>IF(OR($E150="", $F150="", Z$8=""),"",IF(AND(Z$8&lt;=$F150, EDATE(Z$8,3)-1&gt;=$E150),IF((INT(DATEDIF(DATE(YEAR($E150), 1+3*INT((MONTH($E150)-1)/3), 1),Z$8,"m")/3)+1)&lt;=INT(($H150*(INT(DATEDIF(DATE(YEAR($E150), 1+3*INT((MONTH($E150)-1)/3), 1),DATE(YEAR($F150), 1+3*INT((MONTH($F150)-1)/3), 1),"m")/3)+1))),2,IF(AND((INT(DATEDIF(DATE(YEAR($E150), 1+3*INT((MONTH($E150)-1)/3), 1),Z$8,"m")/3)+1)=INT(($H150*(INT(DATEDIF(DATE(YEAR($E150),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A150" s="19">
        <f>IF(OR($E150="", $F150="", AA$8=""),"",IF(AND(AA$8&lt;=$F150, EDATE(AA$8,3)-1&gt;=$E150),IF((INT(DATEDIF(DATE(YEAR($E150), 1+3*INT((MONTH($E150)-1)/3), 1),AA$8,"m")/3)+1)&lt;=INT(($H150*(INT(DATEDIF(DATE(YEAR($E150), 1+3*INT((MONTH($E150)-1)/3), 1),DATE(YEAR($F150), 1+3*INT((MONTH($F150)-1)/3), 1),"m")/3)+1))),2,IF(AND((INT(DATEDIF(DATE(YEAR($E150), 1+3*INT((MONTH($E150)-1)/3), 1),AA$8,"m")/3)+1)=INT(($H150*(INT(DATEDIF(DATE(YEAR($E150),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B150" s="19">
        <f>IF(OR($E150="", $F150="", AB$8=""),"",IF(AND(AB$8&lt;=$F150, EDATE(AB$8,3)-1&gt;=$E150),IF((INT(DATEDIF(DATE(YEAR($E150), 1+3*INT((MONTH($E150)-1)/3), 1),AB$8,"m")/3)+1)&lt;=INT(($H150*(INT(DATEDIF(DATE(YEAR($E150), 1+3*INT((MONTH($E150)-1)/3), 1),DATE(YEAR($F150), 1+3*INT((MONTH($F150)-1)/3), 1),"m")/3)+1))),2,IF(AND((INT(DATEDIF(DATE(YEAR($E150), 1+3*INT((MONTH($E150)-1)/3), 1),AB$8,"m")/3)+1)=INT(($H150*(INT(DATEDIF(DATE(YEAR($E150),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C150" s="19">
        <f>IF(OR($E150="", $F150="", AC$8=""),"",IF(AND(AC$8&lt;=$F150, EDATE(AC$8,3)-1&gt;=$E150),IF((INT(DATEDIF(DATE(YEAR($E150), 1+3*INT((MONTH($E150)-1)/3), 1),AC$8,"m")/3)+1)&lt;=INT(($H150*(INT(DATEDIF(DATE(YEAR($E150), 1+3*INT((MONTH($E150)-1)/3), 1),DATE(YEAR($F150), 1+3*INT((MONTH($F150)-1)/3), 1),"m")/3)+1))),2,IF(AND((INT(DATEDIF(DATE(YEAR($E150), 1+3*INT((MONTH($E150)-1)/3), 1),AC$8,"m")/3)+1)=INT(($H150*(INT(DATEDIF(DATE(YEAR($E150),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D150" s="19">
        <f>IF(OR($E150="", $F150="", AD$8=""),"",IF(AND(AD$8&lt;=$F150, EDATE(AD$8,3)-1&gt;=$E150),IF((INT(DATEDIF(DATE(YEAR($E150), 1+3*INT((MONTH($E150)-1)/3), 1),AD$8,"m")/3)+1)&lt;=INT(($H150*(INT(DATEDIF(DATE(YEAR($E150), 1+3*INT((MONTH($E150)-1)/3), 1),DATE(YEAR($F150), 1+3*INT((MONTH($F150)-1)/3), 1),"m")/3)+1))),2,IF(AND((INT(DATEDIF(DATE(YEAR($E150), 1+3*INT((MONTH($E150)-1)/3), 1),AD$8,"m")/3)+1)=INT(($H150*(INT(DATEDIF(DATE(YEAR($E150),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E150" s="19">
        <f>IF(OR($E150="", $F150="", AE$8=""),"",IF(AND(AE$8&lt;=$F150, EDATE(AE$8,3)-1&gt;=$E150),IF((INT(DATEDIF(DATE(YEAR($E150), 1+3*INT((MONTH($E150)-1)/3), 1),AE$8,"m")/3)+1)&lt;=INT(($H150*(INT(DATEDIF(DATE(YEAR($E150), 1+3*INT((MONTH($E150)-1)/3), 1),DATE(YEAR($F150), 1+3*INT((MONTH($F150)-1)/3), 1),"m")/3)+1))),2,IF(AND((INT(DATEDIF(DATE(YEAR($E150), 1+3*INT((MONTH($E150)-1)/3), 1),AE$8,"m")/3)+1)=INT(($H150*(INT(DATEDIF(DATE(YEAR($E150),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F150" s="19">
        <f>IF(OR($E150="", $F150="", AF$8=""),"",IF(AND(AF$8&lt;=$F150, EDATE(AF$8,3)-1&gt;=$E150),IF((INT(DATEDIF(DATE(YEAR($E150), 1+3*INT((MONTH($E150)-1)/3), 1),AF$8,"m")/3)+1)&lt;=INT(($H150*(INT(DATEDIF(DATE(YEAR($E150), 1+3*INT((MONTH($E150)-1)/3), 1),DATE(YEAR($F150), 1+3*INT((MONTH($F150)-1)/3), 1),"m")/3)+1))),2,IF(AND((INT(DATEDIF(DATE(YEAR($E150), 1+3*INT((MONTH($E150)-1)/3), 1),AF$8,"m")/3)+1)=INT(($H150*(INT(DATEDIF(DATE(YEAR($E150),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G150" s="19">
        <f>IF(OR($E150="", $F150="", AG$8=""),"",IF(AND(AG$8&lt;=$F150, EDATE(AG$8,3)-1&gt;=$E150),IF((INT(DATEDIF(DATE(YEAR($E150), 1+3*INT((MONTH($E150)-1)/3), 1),AG$8,"m")/3)+1)&lt;=INT(($H150*(INT(DATEDIF(DATE(YEAR($E150), 1+3*INT((MONTH($E150)-1)/3), 1),DATE(YEAR($F150), 1+3*INT((MONTH($F150)-1)/3), 1),"m")/3)+1))),2,IF(AND((INT(DATEDIF(DATE(YEAR($E150), 1+3*INT((MONTH($E150)-1)/3), 1),AG$8,"m")/3)+1)=INT(($H150*(INT(DATEDIF(DATE(YEAR($E150),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H150" s="19">
        <f>IF(OR($E150="", $F150="", AH$8=""),"",IF(AND(AH$8&lt;=$F150, EDATE(AH$8,3)-1&gt;=$E150),IF((INT(DATEDIF(DATE(YEAR($E150), 1+3*INT((MONTH($E150)-1)/3), 1),AH$8,"m")/3)+1)&lt;=INT(($H150*(INT(DATEDIF(DATE(YEAR($E150), 1+3*INT((MONTH($E150)-1)/3), 1),DATE(YEAR($F150), 1+3*INT((MONTH($F150)-1)/3), 1),"m")/3)+1))),2,IF(AND((INT(DATEDIF(DATE(YEAR($E150), 1+3*INT((MONTH($E150)-1)/3), 1),AH$8,"m")/3)+1)=INT(($H150*(INT(DATEDIF(DATE(YEAR($E150),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I150" s="19">
        <f>IF(OR($E150="", $F150="", AI$8=""),"",IF(AND(AI$8&lt;=$F150, EDATE(AI$8,3)-1&gt;=$E150),IF((INT(DATEDIF(DATE(YEAR($E150), 1+3*INT((MONTH($E150)-1)/3), 1),AI$8,"m")/3)+1)&lt;=INT(($H150*(INT(DATEDIF(DATE(YEAR($E150), 1+3*INT((MONTH($E150)-1)/3), 1),DATE(YEAR($F150), 1+3*INT((MONTH($F150)-1)/3), 1),"m")/3)+1))),2,IF(AND((INT(DATEDIF(DATE(YEAR($E150), 1+3*INT((MONTH($E150)-1)/3), 1),AI$8,"m")/3)+1)=INT(($H150*(INT(DATEDIF(DATE(YEAR($E150),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  <c r="AJ150" s="19">
        <f>IF(OR($E150="", $F150="", AJ$8=""),"",IF(AND(AJ$8&lt;=$F150, EDATE(AJ$8,3)-1&gt;=$E150),IF((INT(DATEDIF(DATE(YEAR($E150), 1+3*INT((MONTH($E150)-1)/3), 1),AJ$8,"m")/3)+1)&lt;=INT(($H150*(INT(DATEDIF(DATE(YEAR($E150), 1+3*INT((MONTH($E150)-1)/3), 1),DATE(YEAR($F150), 1+3*INT((MONTH($F150)-1)/3), 1),"m")/3)+1))),2,IF(AND((INT(DATEDIF(DATE(YEAR($E150), 1+3*INT((MONTH($E150)-1)/3), 1),AJ$8,"m")/3)+1)=INT(($H150*(INT(DATEDIF(DATE(YEAR($E150), 1+3*INT((MONTH($E150)-1)/3), 1),DATE(YEAR($F150), 1+3*INT((MONTH($F150)-1)/3), 1),"m")/3)+1)))+1,(($H150*(INT(DATEDIF(DATE(YEAR($E150), 1+3*INT((MONTH($E150)-1)/3), 1),DATE(YEAR($F150), 1+3*INT((MONTH($F150)-1)/3), 1),"m")/3)+1))-INT(($H150*(INT(DATEDIF(DATE(YEAR($E150), 1+3*INT((MONTH($E150)-1)/3), 1),DATE(YEAR($F150), 1+3*INT((MONTH($F150)-1)/3), 1),"m")/3)+1)))&gt;0)),3,1)),""))</f>
        <v/>
      </c>
    </row>
    <row r="151">
      <c r="A151" s="14">
        <f>IF(Datos!A146="","",Datos!A146)</f>
        <v/>
      </c>
      <c r="B151" s="15">
        <f>IF(Datos!B146="","",Datos!B146)</f>
        <v/>
      </c>
      <c r="C151" s="15">
        <f>IF(Datos!C146="","",Datos!C146)</f>
        <v/>
      </c>
      <c r="D151" s="15">
        <f>IF(Datos!D146="","",Datos!D146)</f>
        <v/>
      </c>
      <c r="E151" s="16">
        <f>IF(Datos!E146="","",Datos!E146)</f>
        <v/>
      </c>
      <c r="F151" s="16">
        <f>IF(Datos!F146="","",Datos!F146)</f>
        <v/>
      </c>
      <c r="G151" s="17">
        <f>IF(Datos!G146="","",Datos!G146)</f>
        <v/>
      </c>
      <c r="H151" s="18">
        <f>IF(Datos!H146="","",Datos!H146)</f>
        <v/>
      </c>
      <c r="I151" s="14">
        <f>IF(Datos!I146="","",Datos!I146)</f>
        <v/>
      </c>
      <c r="J151" s="14">
        <f>IF(Datos!J146="","",Datos!J146)</f>
        <v/>
      </c>
      <c r="K151" s="14">
        <f>IF(Datos!L146="","",Datos!L146)</f>
        <v/>
      </c>
      <c r="L151" s="15">
        <f>IF(Datos!N146="","",Datos!N146)</f>
        <v/>
      </c>
      <c r="M151" s="19">
        <f>IF(OR($E151="", $F151="", M$8=""),"",IF(AND(M$8&lt;=$F151, EDATE(M$8,3)-1&gt;=$E151),IF((INT(DATEDIF(DATE(YEAR($E151), 1+3*INT((MONTH($E151)-1)/3), 1),M$8,"m")/3)+1)&lt;=INT(($H151*(INT(DATEDIF(DATE(YEAR($E151), 1+3*INT((MONTH($E151)-1)/3), 1),DATE(YEAR($F151), 1+3*INT((MONTH($F151)-1)/3), 1),"m")/3)+1))),2,IF(AND((INT(DATEDIF(DATE(YEAR($E151), 1+3*INT((MONTH($E151)-1)/3), 1),M$8,"m")/3)+1)=INT(($H151*(INT(DATEDIF(DATE(YEAR($E151),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N151" s="19">
        <f>IF(OR($E151="", $F151="", N$8=""),"",IF(AND(N$8&lt;=$F151, EDATE(N$8,3)-1&gt;=$E151),IF((INT(DATEDIF(DATE(YEAR($E151), 1+3*INT((MONTH($E151)-1)/3), 1),N$8,"m")/3)+1)&lt;=INT(($H151*(INT(DATEDIF(DATE(YEAR($E151), 1+3*INT((MONTH($E151)-1)/3), 1),DATE(YEAR($F151), 1+3*INT((MONTH($F151)-1)/3), 1),"m")/3)+1))),2,IF(AND((INT(DATEDIF(DATE(YEAR($E151), 1+3*INT((MONTH($E151)-1)/3), 1),N$8,"m")/3)+1)=INT(($H151*(INT(DATEDIF(DATE(YEAR($E151),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O151" s="19">
        <f>IF(OR($E151="", $F151="", O$8=""),"",IF(AND(O$8&lt;=$F151, EDATE(O$8,3)-1&gt;=$E151),IF((INT(DATEDIF(DATE(YEAR($E151), 1+3*INT((MONTH($E151)-1)/3), 1),O$8,"m")/3)+1)&lt;=INT(($H151*(INT(DATEDIF(DATE(YEAR($E151), 1+3*INT((MONTH($E151)-1)/3), 1),DATE(YEAR($F151), 1+3*INT((MONTH($F151)-1)/3), 1),"m")/3)+1))),2,IF(AND((INT(DATEDIF(DATE(YEAR($E151), 1+3*INT((MONTH($E151)-1)/3), 1),O$8,"m")/3)+1)=INT(($H151*(INT(DATEDIF(DATE(YEAR($E151),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P151" s="19">
        <f>IF(OR($E151="", $F151="", P$8=""),"",IF(AND(P$8&lt;=$F151, EDATE(P$8,3)-1&gt;=$E151),IF((INT(DATEDIF(DATE(YEAR($E151), 1+3*INT((MONTH($E151)-1)/3), 1),P$8,"m")/3)+1)&lt;=INT(($H151*(INT(DATEDIF(DATE(YEAR($E151), 1+3*INT((MONTH($E151)-1)/3), 1),DATE(YEAR($F151), 1+3*INT((MONTH($F151)-1)/3), 1),"m")/3)+1))),2,IF(AND((INT(DATEDIF(DATE(YEAR($E151), 1+3*INT((MONTH($E151)-1)/3), 1),P$8,"m")/3)+1)=INT(($H151*(INT(DATEDIF(DATE(YEAR($E151),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Q151" s="19">
        <f>IF(OR($E151="", $F151="", Q$8=""),"",IF(AND(Q$8&lt;=$F151, EDATE(Q$8,3)-1&gt;=$E151),IF((INT(DATEDIF(DATE(YEAR($E151), 1+3*INT((MONTH($E151)-1)/3), 1),Q$8,"m")/3)+1)&lt;=INT(($H151*(INT(DATEDIF(DATE(YEAR($E151), 1+3*INT((MONTH($E151)-1)/3), 1),DATE(YEAR($F151), 1+3*INT((MONTH($F151)-1)/3), 1),"m")/3)+1))),2,IF(AND((INT(DATEDIF(DATE(YEAR($E151), 1+3*INT((MONTH($E151)-1)/3), 1),Q$8,"m")/3)+1)=INT(($H151*(INT(DATEDIF(DATE(YEAR($E151),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R151" s="19">
        <f>IF(OR($E151="", $F151="", R$8=""),"",IF(AND(R$8&lt;=$F151, EDATE(R$8,3)-1&gt;=$E151),IF((INT(DATEDIF(DATE(YEAR($E151), 1+3*INT((MONTH($E151)-1)/3), 1),R$8,"m")/3)+1)&lt;=INT(($H151*(INT(DATEDIF(DATE(YEAR($E151), 1+3*INT((MONTH($E151)-1)/3), 1),DATE(YEAR($F151), 1+3*INT((MONTH($F151)-1)/3), 1),"m")/3)+1))),2,IF(AND((INT(DATEDIF(DATE(YEAR($E151), 1+3*INT((MONTH($E151)-1)/3), 1),R$8,"m")/3)+1)=INT(($H151*(INT(DATEDIF(DATE(YEAR($E151),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S151" s="19">
        <f>IF(OR($E151="", $F151="", S$8=""),"",IF(AND(S$8&lt;=$F151, EDATE(S$8,3)-1&gt;=$E151),IF((INT(DATEDIF(DATE(YEAR($E151), 1+3*INT((MONTH($E151)-1)/3), 1),S$8,"m")/3)+1)&lt;=INT(($H151*(INT(DATEDIF(DATE(YEAR($E151), 1+3*INT((MONTH($E151)-1)/3), 1),DATE(YEAR($F151), 1+3*INT((MONTH($F151)-1)/3), 1),"m")/3)+1))),2,IF(AND((INT(DATEDIF(DATE(YEAR($E151), 1+3*INT((MONTH($E151)-1)/3), 1),S$8,"m")/3)+1)=INT(($H151*(INT(DATEDIF(DATE(YEAR($E151),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T151" s="19">
        <f>IF(OR($E151="", $F151="", T$8=""),"",IF(AND(T$8&lt;=$F151, EDATE(T$8,3)-1&gt;=$E151),IF((INT(DATEDIF(DATE(YEAR($E151), 1+3*INT((MONTH($E151)-1)/3), 1),T$8,"m")/3)+1)&lt;=INT(($H151*(INT(DATEDIF(DATE(YEAR($E151), 1+3*INT((MONTH($E151)-1)/3), 1),DATE(YEAR($F151), 1+3*INT((MONTH($F151)-1)/3), 1),"m")/3)+1))),2,IF(AND((INT(DATEDIF(DATE(YEAR($E151), 1+3*INT((MONTH($E151)-1)/3), 1),T$8,"m")/3)+1)=INT(($H151*(INT(DATEDIF(DATE(YEAR($E151),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U151" s="19">
        <f>IF(OR($E151="", $F151="", U$8=""),"",IF(AND(U$8&lt;=$F151, EDATE(U$8,3)-1&gt;=$E151),IF((INT(DATEDIF(DATE(YEAR($E151), 1+3*INT((MONTH($E151)-1)/3), 1),U$8,"m")/3)+1)&lt;=INT(($H151*(INT(DATEDIF(DATE(YEAR($E151), 1+3*INT((MONTH($E151)-1)/3), 1),DATE(YEAR($F151), 1+3*INT((MONTH($F151)-1)/3), 1),"m")/3)+1))),2,IF(AND((INT(DATEDIF(DATE(YEAR($E151), 1+3*INT((MONTH($E151)-1)/3), 1),U$8,"m")/3)+1)=INT(($H151*(INT(DATEDIF(DATE(YEAR($E151),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V151" s="19">
        <f>IF(OR($E151="", $F151="", V$8=""),"",IF(AND(V$8&lt;=$F151, EDATE(V$8,3)-1&gt;=$E151),IF((INT(DATEDIF(DATE(YEAR($E151), 1+3*INT((MONTH($E151)-1)/3), 1),V$8,"m")/3)+1)&lt;=INT(($H151*(INT(DATEDIF(DATE(YEAR($E151), 1+3*INT((MONTH($E151)-1)/3), 1),DATE(YEAR($F151), 1+3*INT((MONTH($F151)-1)/3), 1),"m")/3)+1))),2,IF(AND((INT(DATEDIF(DATE(YEAR($E151), 1+3*INT((MONTH($E151)-1)/3), 1),V$8,"m")/3)+1)=INT(($H151*(INT(DATEDIF(DATE(YEAR($E151),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W151" s="19">
        <f>IF(OR($E151="", $F151="", W$8=""),"",IF(AND(W$8&lt;=$F151, EDATE(W$8,3)-1&gt;=$E151),IF((INT(DATEDIF(DATE(YEAR($E151), 1+3*INT((MONTH($E151)-1)/3), 1),W$8,"m")/3)+1)&lt;=INT(($H151*(INT(DATEDIF(DATE(YEAR($E151), 1+3*INT((MONTH($E151)-1)/3), 1),DATE(YEAR($F151), 1+3*INT((MONTH($F151)-1)/3), 1),"m")/3)+1))),2,IF(AND((INT(DATEDIF(DATE(YEAR($E151), 1+3*INT((MONTH($E151)-1)/3), 1),W$8,"m")/3)+1)=INT(($H151*(INT(DATEDIF(DATE(YEAR($E151),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X151" s="19">
        <f>IF(OR($E151="", $F151="", X$8=""),"",IF(AND(X$8&lt;=$F151, EDATE(X$8,3)-1&gt;=$E151),IF((INT(DATEDIF(DATE(YEAR($E151), 1+3*INT((MONTH($E151)-1)/3), 1),X$8,"m")/3)+1)&lt;=INT(($H151*(INT(DATEDIF(DATE(YEAR($E151), 1+3*INT((MONTH($E151)-1)/3), 1),DATE(YEAR($F151), 1+3*INT((MONTH($F151)-1)/3), 1),"m")/3)+1))),2,IF(AND((INT(DATEDIF(DATE(YEAR($E151), 1+3*INT((MONTH($E151)-1)/3), 1),X$8,"m")/3)+1)=INT(($H151*(INT(DATEDIF(DATE(YEAR($E151),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Y151" s="19">
        <f>IF(OR($E151="", $F151="", Y$8=""),"",IF(AND(Y$8&lt;=$F151, EDATE(Y$8,3)-1&gt;=$E151),IF((INT(DATEDIF(DATE(YEAR($E151), 1+3*INT((MONTH($E151)-1)/3), 1),Y$8,"m")/3)+1)&lt;=INT(($H151*(INT(DATEDIF(DATE(YEAR($E151), 1+3*INT((MONTH($E151)-1)/3), 1),DATE(YEAR($F151), 1+3*INT((MONTH($F151)-1)/3), 1),"m")/3)+1))),2,IF(AND((INT(DATEDIF(DATE(YEAR($E151), 1+3*INT((MONTH($E151)-1)/3), 1),Y$8,"m")/3)+1)=INT(($H151*(INT(DATEDIF(DATE(YEAR($E151),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Z151" s="19">
        <f>IF(OR($E151="", $F151="", Z$8=""),"",IF(AND(Z$8&lt;=$F151, EDATE(Z$8,3)-1&gt;=$E151),IF((INT(DATEDIF(DATE(YEAR($E151), 1+3*INT((MONTH($E151)-1)/3), 1),Z$8,"m")/3)+1)&lt;=INT(($H151*(INT(DATEDIF(DATE(YEAR($E151), 1+3*INT((MONTH($E151)-1)/3), 1),DATE(YEAR($F151), 1+3*INT((MONTH($F151)-1)/3), 1),"m")/3)+1))),2,IF(AND((INT(DATEDIF(DATE(YEAR($E151), 1+3*INT((MONTH($E151)-1)/3), 1),Z$8,"m")/3)+1)=INT(($H151*(INT(DATEDIF(DATE(YEAR($E151),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A151" s="19">
        <f>IF(OR($E151="", $F151="", AA$8=""),"",IF(AND(AA$8&lt;=$F151, EDATE(AA$8,3)-1&gt;=$E151),IF((INT(DATEDIF(DATE(YEAR($E151), 1+3*INT((MONTH($E151)-1)/3), 1),AA$8,"m")/3)+1)&lt;=INT(($H151*(INT(DATEDIF(DATE(YEAR($E151), 1+3*INT((MONTH($E151)-1)/3), 1),DATE(YEAR($F151), 1+3*INT((MONTH($F151)-1)/3), 1),"m")/3)+1))),2,IF(AND((INT(DATEDIF(DATE(YEAR($E151), 1+3*INT((MONTH($E151)-1)/3), 1),AA$8,"m")/3)+1)=INT(($H151*(INT(DATEDIF(DATE(YEAR($E151),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B151" s="19">
        <f>IF(OR($E151="", $F151="", AB$8=""),"",IF(AND(AB$8&lt;=$F151, EDATE(AB$8,3)-1&gt;=$E151),IF((INT(DATEDIF(DATE(YEAR($E151), 1+3*INT((MONTH($E151)-1)/3), 1),AB$8,"m")/3)+1)&lt;=INT(($H151*(INT(DATEDIF(DATE(YEAR($E151), 1+3*INT((MONTH($E151)-1)/3), 1),DATE(YEAR($F151), 1+3*INT((MONTH($F151)-1)/3), 1),"m")/3)+1))),2,IF(AND((INT(DATEDIF(DATE(YEAR($E151), 1+3*INT((MONTH($E151)-1)/3), 1),AB$8,"m")/3)+1)=INT(($H151*(INT(DATEDIF(DATE(YEAR($E151),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C151" s="19">
        <f>IF(OR($E151="", $F151="", AC$8=""),"",IF(AND(AC$8&lt;=$F151, EDATE(AC$8,3)-1&gt;=$E151),IF((INT(DATEDIF(DATE(YEAR($E151), 1+3*INT((MONTH($E151)-1)/3), 1),AC$8,"m")/3)+1)&lt;=INT(($H151*(INT(DATEDIF(DATE(YEAR($E151), 1+3*INT((MONTH($E151)-1)/3), 1),DATE(YEAR($F151), 1+3*INT((MONTH($F151)-1)/3), 1),"m")/3)+1))),2,IF(AND((INT(DATEDIF(DATE(YEAR($E151), 1+3*INT((MONTH($E151)-1)/3), 1),AC$8,"m")/3)+1)=INT(($H151*(INT(DATEDIF(DATE(YEAR($E151),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D151" s="19">
        <f>IF(OR($E151="", $F151="", AD$8=""),"",IF(AND(AD$8&lt;=$F151, EDATE(AD$8,3)-1&gt;=$E151),IF((INT(DATEDIF(DATE(YEAR($E151), 1+3*INT((MONTH($E151)-1)/3), 1),AD$8,"m")/3)+1)&lt;=INT(($H151*(INT(DATEDIF(DATE(YEAR($E151), 1+3*INT((MONTH($E151)-1)/3), 1),DATE(YEAR($F151), 1+3*INT((MONTH($F151)-1)/3), 1),"m")/3)+1))),2,IF(AND((INT(DATEDIF(DATE(YEAR($E151), 1+3*INT((MONTH($E151)-1)/3), 1),AD$8,"m")/3)+1)=INT(($H151*(INT(DATEDIF(DATE(YEAR($E151),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E151" s="19">
        <f>IF(OR($E151="", $F151="", AE$8=""),"",IF(AND(AE$8&lt;=$F151, EDATE(AE$8,3)-1&gt;=$E151),IF((INT(DATEDIF(DATE(YEAR($E151), 1+3*INT((MONTH($E151)-1)/3), 1),AE$8,"m")/3)+1)&lt;=INT(($H151*(INT(DATEDIF(DATE(YEAR($E151), 1+3*INT((MONTH($E151)-1)/3), 1),DATE(YEAR($F151), 1+3*INT((MONTH($F151)-1)/3), 1),"m")/3)+1))),2,IF(AND((INT(DATEDIF(DATE(YEAR($E151), 1+3*INT((MONTH($E151)-1)/3), 1),AE$8,"m")/3)+1)=INT(($H151*(INT(DATEDIF(DATE(YEAR($E151),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F151" s="19">
        <f>IF(OR($E151="", $F151="", AF$8=""),"",IF(AND(AF$8&lt;=$F151, EDATE(AF$8,3)-1&gt;=$E151),IF((INT(DATEDIF(DATE(YEAR($E151), 1+3*INT((MONTH($E151)-1)/3), 1),AF$8,"m")/3)+1)&lt;=INT(($H151*(INT(DATEDIF(DATE(YEAR($E151), 1+3*INT((MONTH($E151)-1)/3), 1),DATE(YEAR($F151), 1+3*INT((MONTH($F151)-1)/3), 1),"m")/3)+1))),2,IF(AND((INT(DATEDIF(DATE(YEAR($E151), 1+3*INT((MONTH($E151)-1)/3), 1),AF$8,"m")/3)+1)=INT(($H151*(INT(DATEDIF(DATE(YEAR($E151),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G151" s="19">
        <f>IF(OR($E151="", $F151="", AG$8=""),"",IF(AND(AG$8&lt;=$F151, EDATE(AG$8,3)-1&gt;=$E151),IF((INT(DATEDIF(DATE(YEAR($E151), 1+3*INT((MONTH($E151)-1)/3), 1),AG$8,"m")/3)+1)&lt;=INT(($H151*(INT(DATEDIF(DATE(YEAR($E151), 1+3*INT((MONTH($E151)-1)/3), 1),DATE(YEAR($F151), 1+3*INT((MONTH($F151)-1)/3), 1),"m")/3)+1))),2,IF(AND((INT(DATEDIF(DATE(YEAR($E151), 1+3*INT((MONTH($E151)-1)/3), 1),AG$8,"m")/3)+1)=INT(($H151*(INT(DATEDIF(DATE(YEAR($E151),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H151" s="19">
        <f>IF(OR($E151="", $F151="", AH$8=""),"",IF(AND(AH$8&lt;=$F151, EDATE(AH$8,3)-1&gt;=$E151),IF((INT(DATEDIF(DATE(YEAR($E151), 1+3*INT((MONTH($E151)-1)/3), 1),AH$8,"m")/3)+1)&lt;=INT(($H151*(INT(DATEDIF(DATE(YEAR($E151), 1+3*INT((MONTH($E151)-1)/3), 1),DATE(YEAR($F151), 1+3*INT((MONTH($F151)-1)/3), 1),"m")/3)+1))),2,IF(AND((INT(DATEDIF(DATE(YEAR($E151), 1+3*INT((MONTH($E151)-1)/3), 1),AH$8,"m")/3)+1)=INT(($H151*(INT(DATEDIF(DATE(YEAR($E151),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I151" s="19">
        <f>IF(OR($E151="", $F151="", AI$8=""),"",IF(AND(AI$8&lt;=$F151, EDATE(AI$8,3)-1&gt;=$E151),IF((INT(DATEDIF(DATE(YEAR($E151), 1+3*INT((MONTH($E151)-1)/3), 1),AI$8,"m")/3)+1)&lt;=INT(($H151*(INT(DATEDIF(DATE(YEAR($E151), 1+3*INT((MONTH($E151)-1)/3), 1),DATE(YEAR($F151), 1+3*INT((MONTH($F151)-1)/3), 1),"m")/3)+1))),2,IF(AND((INT(DATEDIF(DATE(YEAR($E151), 1+3*INT((MONTH($E151)-1)/3), 1),AI$8,"m")/3)+1)=INT(($H151*(INT(DATEDIF(DATE(YEAR($E151),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  <c r="AJ151" s="19">
        <f>IF(OR($E151="", $F151="", AJ$8=""),"",IF(AND(AJ$8&lt;=$F151, EDATE(AJ$8,3)-1&gt;=$E151),IF((INT(DATEDIF(DATE(YEAR($E151), 1+3*INT((MONTH($E151)-1)/3), 1),AJ$8,"m")/3)+1)&lt;=INT(($H151*(INT(DATEDIF(DATE(YEAR($E151), 1+3*INT((MONTH($E151)-1)/3), 1),DATE(YEAR($F151), 1+3*INT((MONTH($F151)-1)/3), 1),"m")/3)+1))),2,IF(AND((INT(DATEDIF(DATE(YEAR($E151), 1+3*INT((MONTH($E151)-1)/3), 1),AJ$8,"m")/3)+1)=INT(($H151*(INT(DATEDIF(DATE(YEAR($E151), 1+3*INT((MONTH($E151)-1)/3), 1),DATE(YEAR($F151), 1+3*INT((MONTH($F151)-1)/3), 1),"m")/3)+1)))+1,(($H151*(INT(DATEDIF(DATE(YEAR($E151), 1+3*INT((MONTH($E151)-1)/3), 1),DATE(YEAR($F151), 1+3*INT((MONTH($F151)-1)/3), 1),"m")/3)+1))-INT(($H151*(INT(DATEDIF(DATE(YEAR($E151), 1+3*INT((MONTH($E151)-1)/3), 1),DATE(YEAR($F151), 1+3*INT((MONTH($F151)-1)/3), 1),"m")/3)+1)))&gt;0)),3,1)),""))</f>
        <v/>
      </c>
    </row>
    <row r="152">
      <c r="A152" s="14">
        <f>IF(Datos!A147="","",Datos!A147)</f>
        <v/>
      </c>
      <c r="B152" s="15">
        <f>IF(Datos!B147="","",Datos!B147)</f>
        <v/>
      </c>
      <c r="C152" s="15">
        <f>IF(Datos!C147="","",Datos!C147)</f>
        <v/>
      </c>
      <c r="D152" s="15">
        <f>IF(Datos!D147="","",Datos!D147)</f>
        <v/>
      </c>
      <c r="E152" s="16">
        <f>IF(Datos!E147="","",Datos!E147)</f>
        <v/>
      </c>
      <c r="F152" s="16">
        <f>IF(Datos!F147="","",Datos!F147)</f>
        <v/>
      </c>
      <c r="G152" s="17">
        <f>IF(Datos!G147="","",Datos!G147)</f>
        <v/>
      </c>
      <c r="H152" s="18">
        <f>IF(Datos!H147="","",Datos!H147)</f>
        <v/>
      </c>
      <c r="I152" s="14">
        <f>IF(Datos!I147="","",Datos!I147)</f>
        <v/>
      </c>
      <c r="J152" s="14">
        <f>IF(Datos!J147="","",Datos!J147)</f>
        <v/>
      </c>
      <c r="K152" s="14">
        <f>IF(Datos!L147="","",Datos!L147)</f>
        <v/>
      </c>
      <c r="L152" s="15">
        <f>IF(Datos!N147="","",Datos!N147)</f>
        <v/>
      </c>
      <c r="M152" s="19">
        <f>IF(OR($E152="", $F152="", M$8=""),"",IF(AND(M$8&lt;=$F152, EDATE(M$8,3)-1&gt;=$E152),IF((INT(DATEDIF(DATE(YEAR($E152), 1+3*INT((MONTH($E152)-1)/3), 1),M$8,"m")/3)+1)&lt;=INT(($H152*(INT(DATEDIF(DATE(YEAR($E152), 1+3*INT((MONTH($E152)-1)/3), 1),DATE(YEAR($F152), 1+3*INT((MONTH($F152)-1)/3), 1),"m")/3)+1))),2,IF(AND((INT(DATEDIF(DATE(YEAR($E152), 1+3*INT((MONTH($E152)-1)/3), 1),M$8,"m")/3)+1)=INT(($H152*(INT(DATEDIF(DATE(YEAR($E152),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N152" s="19">
        <f>IF(OR($E152="", $F152="", N$8=""),"",IF(AND(N$8&lt;=$F152, EDATE(N$8,3)-1&gt;=$E152),IF((INT(DATEDIF(DATE(YEAR($E152), 1+3*INT((MONTH($E152)-1)/3), 1),N$8,"m")/3)+1)&lt;=INT(($H152*(INT(DATEDIF(DATE(YEAR($E152), 1+3*INT((MONTH($E152)-1)/3), 1),DATE(YEAR($F152), 1+3*INT((MONTH($F152)-1)/3), 1),"m")/3)+1))),2,IF(AND((INT(DATEDIF(DATE(YEAR($E152), 1+3*INT((MONTH($E152)-1)/3), 1),N$8,"m")/3)+1)=INT(($H152*(INT(DATEDIF(DATE(YEAR($E152),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O152" s="19">
        <f>IF(OR($E152="", $F152="", O$8=""),"",IF(AND(O$8&lt;=$F152, EDATE(O$8,3)-1&gt;=$E152),IF((INT(DATEDIF(DATE(YEAR($E152), 1+3*INT((MONTH($E152)-1)/3), 1),O$8,"m")/3)+1)&lt;=INT(($H152*(INT(DATEDIF(DATE(YEAR($E152), 1+3*INT((MONTH($E152)-1)/3), 1),DATE(YEAR($F152), 1+3*INT((MONTH($F152)-1)/3), 1),"m")/3)+1))),2,IF(AND((INT(DATEDIF(DATE(YEAR($E152), 1+3*INT((MONTH($E152)-1)/3), 1),O$8,"m")/3)+1)=INT(($H152*(INT(DATEDIF(DATE(YEAR($E152),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P152" s="19">
        <f>IF(OR($E152="", $F152="", P$8=""),"",IF(AND(P$8&lt;=$F152, EDATE(P$8,3)-1&gt;=$E152),IF((INT(DATEDIF(DATE(YEAR($E152), 1+3*INT((MONTH($E152)-1)/3), 1),P$8,"m")/3)+1)&lt;=INT(($H152*(INT(DATEDIF(DATE(YEAR($E152), 1+3*INT((MONTH($E152)-1)/3), 1),DATE(YEAR($F152), 1+3*INT((MONTH($F152)-1)/3), 1),"m")/3)+1))),2,IF(AND((INT(DATEDIF(DATE(YEAR($E152), 1+3*INT((MONTH($E152)-1)/3), 1),P$8,"m")/3)+1)=INT(($H152*(INT(DATEDIF(DATE(YEAR($E152),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Q152" s="19">
        <f>IF(OR($E152="", $F152="", Q$8=""),"",IF(AND(Q$8&lt;=$F152, EDATE(Q$8,3)-1&gt;=$E152),IF((INT(DATEDIF(DATE(YEAR($E152), 1+3*INT((MONTH($E152)-1)/3), 1),Q$8,"m")/3)+1)&lt;=INT(($H152*(INT(DATEDIF(DATE(YEAR($E152), 1+3*INT((MONTH($E152)-1)/3), 1),DATE(YEAR($F152), 1+3*INT((MONTH($F152)-1)/3), 1),"m")/3)+1))),2,IF(AND((INT(DATEDIF(DATE(YEAR($E152), 1+3*INT((MONTH($E152)-1)/3), 1),Q$8,"m")/3)+1)=INT(($H152*(INT(DATEDIF(DATE(YEAR($E152),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R152" s="19">
        <f>IF(OR($E152="", $F152="", R$8=""),"",IF(AND(R$8&lt;=$F152, EDATE(R$8,3)-1&gt;=$E152),IF((INT(DATEDIF(DATE(YEAR($E152), 1+3*INT((MONTH($E152)-1)/3), 1),R$8,"m")/3)+1)&lt;=INT(($H152*(INT(DATEDIF(DATE(YEAR($E152), 1+3*INT((MONTH($E152)-1)/3), 1),DATE(YEAR($F152), 1+3*INT((MONTH($F152)-1)/3), 1),"m")/3)+1))),2,IF(AND((INT(DATEDIF(DATE(YEAR($E152), 1+3*INT((MONTH($E152)-1)/3), 1),R$8,"m")/3)+1)=INT(($H152*(INT(DATEDIF(DATE(YEAR($E152),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S152" s="19">
        <f>IF(OR($E152="", $F152="", S$8=""),"",IF(AND(S$8&lt;=$F152, EDATE(S$8,3)-1&gt;=$E152),IF((INT(DATEDIF(DATE(YEAR($E152), 1+3*INT((MONTH($E152)-1)/3), 1),S$8,"m")/3)+1)&lt;=INT(($H152*(INT(DATEDIF(DATE(YEAR($E152), 1+3*INT((MONTH($E152)-1)/3), 1),DATE(YEAR($F152), 1+3*INT((MONTH($F152)-1)/3), 1),"m")/3)+1))),2,IF(AND((INT(DATEDIF(DATE(YEAR($E152), 1+3*INT((MONTH($E152)-1)/3), 1),S$8,"m")/3)+1)=INT(($H152*(INT(DATEDIF(DATE(YEAR($E152),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T152" s="19">
        <f>IF(OR($E152="", $F152="", T$8=""),"",IF(AND(T$8&lt;=$F152, EDATE(T$8,3)-1&gt;=$E152),IF((INT(DATEDIF(DATE(YEAR($E152), 1+3*INT((MONTH($E152)-1)/3), 1),T$8,"m")/3)+1)&lt;=INT(($H152*(INT(DATEDIF(DATE(YEAR($E152), 1+3*INT((MONTH($E152)-1)/3), 1),DATE(YEAR($F152), 1+3*INT((MONTH($F152)-1)/3), 1),"m")/3)+1))),2,IF(AND((INT(DATEDIF(DATE(YEAR($E152), 1+3*INT((MONTH($E152)-1)/3), 1),T$8,"m")/3)+1)=INT(($H152*(INT(DATEDIF(DATE(YEAR($E152),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U152" s="19">
        <f>IF(OR($E152="", $F152="", U$8=""),"",IF(AND(U$8&lt;=$F152, EDATE(U$8,3)-1&gt;=$E152),IF((INT(DATEDIF(DATE(YEAR($E152), 1+3*INT((MONTH($E152)-1)/3), 1),U$8,"m")/3)+1)&lt;=INT(($H152*(INT(DATEDIF(DATE(YEAR($E152), 1+3*INT((MONTH($E152)-1)/3), 1),DATE(YEAR($F152), 1+3*INT((MONTH($F152)-1)/3), 1),"m")/3)+1))),2,IF(AND((INT(DATEDIF(DATE(YEAR($E152), 1+3*INT((MONTH($E152)-1)/3), 1),U$8,"m")/3)+1)=INT(($H152*(INT(DATEDIF(DATE(YEAR($E152),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V152" s="19">
        <f>IF(OR($E152="", $F152="", V$8=""),"",IF(AND(V$8&lt;=$F152, EDATE(V$8,3)-1&gt;=$E152),IF((INT(DATEDIF(DATE(YEAR($E152), 1+3*INT((MONTH($E152)-1)/3), 1),V$8,"m")/3)+1)&lt;=INT(($H152*(INT(DATEDIF(DATE(YEAR($E152), 1+3*INT((MONTH($E152)-1)/3), 1),DATE(YEAR($F152), 1+3*INT((MONTH($F152)-1)/3), 1),"m")/3)+1))),2,IF(AND((INT(DATEDIF(DATE(YEAR($E152), 1+3*INT((MONTH($E152)-1)/3), 1),V$8,"m")/3)+1)=INT(($H152*(INT(DATEDIF(DATE(YEAR($E152),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W152" s="19">
        <f>IF(OR($E152="", $F152="", W$8=""),"",IF(AND(W$8&lt;=$F152, EDATE(W$8,3)-1&gt;=$E152),IF((INT(DATEDIF(DATE(YEAR($E152), 1+3*INT((MONTH($E152)-1)/3), 1),W$8,"m")/3)+1)&lt;=INT(($H152*(INT(DATEDIF(DATE(YEAR($E152), 1+3*INT((MONTH($E152)-1)/3), 1),DATE(YEAR($F152), 1+3*INT((MONTH($F152)-1)/3), 1),"m")/3)+1))),2,IF(AND((INT(DATEDIF(DATE(YEAR($E152), 1+3*INT((MONTH($E152)-1)/3), 1),W$8,"m")/3)+1)=INT(($H152*(INT(DATEDIF(DATE(YEAR($E152),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X152" s="19">
        <f>IF(OR($E152="", $F152="", X$8=""),"",IF(AND(X$8&lt;=$F152, EDATE(X$8,3)-1&gt;=$E152),IF((INT(DATEDIF(DATE(YEAR($E152), 1+3*INT((MONTH($E152)-1)/3), 1),X$8,"m")/3)+1)&lt;=INT(($H152*(INT(DATEDIF(DATE(YEAR($E152), 1+3*INT((MONTH($E152)-1)/3), 1),DATE(YEAR($F152), 1+3*INT((MONTH($F152)-1)/3), 1),"m")/3)+1))),2,IF(AND((INT(DATEDIF(DATE(YEAR($E152), 1+3*INT((MONTH($E152)-1)/3), 1),X$8,"m")/3)+1)=INT(($H152*(INT(DATEDIF(DATE(YEAR($E152),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Y152" s="19">
        <f>IF(OR($E152="", $F152="", Y$8=""),"",IF(AND(Y$8&lt;=$F152, EDATE(Y$8,3)-1&gt;=$E152),IF((INT(DATEDIF(DATE(YEAR($E152), 1+3*INT((MONTH($E152)-1)/3), 1),Y$8,"m")/3)+1)&lt;=INT(($H152*(INT(DATEDIF(DATE(YEAR($E152), 1+3*INT((MONTH($E152)-1)/3), 1),DATE(YEAR($F152), 1+3*INT((MONTH($F152)-1)/3), 1),"m")/3)+1))),2,IF(AND((INT(DATEDIF(DATE(YEAR($E152), 1+3*INT((MONTH($E152)-1)/3), 1),Y$8,"m")/3)+1)=INT(($H152*(INT(DATEDIF(DATE(YEAR($E152),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Z152" s="19">
        <f>IF(OR($E152="", $F152="", Z$8=""),"",IF(AND(Z$8&lt;=$F152, EDATE(Z$8,3)-1&gt;=$E152),IF((INT(DATEDIF(DATE(YEAR($E152), 1+3*INT((MONTH($E152)-1)/3), 1),Z$8,"m")/3)+1)&lt;=INT(($H152*(INT(DATEDIF(DATE(YEAR($E152), 1+3*INT((MONTH($E152)-1)/3), 1),DATE(YEAR($F152), 1+3*INT((MONTH($F152)-1)/3), 1),"m")/3)+1))),2,IF(AND((INT(DATEDIF(DATE(YEAR($E152), 1+3*INT((MONTH($E152)-1)/3), 1),Z$8,"m")/3)+1)=INT(($H152*(INT(DATEDIF(DATE(YEAR($E152),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A152" s="19">
        <f>IF(OR($E152="", $F152="", AA$8=""),"",IF(AND(AA$8&lt;=$F152, EDATE(AA$8,3)-1&gt;=$E152),IF((INT(DATEDIF(DATE(YEAR($E152), 1+3*INT((MONTH($E152)-1)/3), 1),AA$8,"m")/3)+1)&lt;=INT(($H152*(INT(DATEDIF(DATE(YEAR($E152), 1+3*INT((MONTH($E152)-1)/3), 1),DATE(YEAR($F152), 1+3*INT((MONTH($F152)-1)/3), 1),"m")/3)+1))),2,IF(AND((INT(DATEDIF(DATE(YEAR($E152), 1+3*INT((MONTH($E152)-1)/3), 1),AA$8,"m")/3)+1)=INT(($H152*(INT(DATEDIF(DATE(YEAR($E152),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B152" s="19">
        <f>IF(OR($E152="", $F152="", AB$8=""),"",IF(AND(AB$8&lt;=$F152, EDATE(AB$8,3)-1&gt;=$E152),IF((INT(DATEDIF(DATE(YEAR($E152), 1+3*INT((MONTH($E152)-1)/3), 1),AB$8,"m")/3)+1)&lt;=INT(($H152*(INT(DATEDIF(DATE(YEAR($E152), 1+3*INT((MONTH($E152)-1)/3), 1),DATE(YEAR($F152), 1+3*INT((MONTH($F152)-1)/3), 1),"m")/3)+1))),2,IF(AND((INT(DATEDIF(DATE(YEAR($E152), 1+3*INT((MONTH($E152)-1)/3), 1),AB$8,"m")/3)+1)=INT(($H152*(INT(DATEDIF(DATE(YEAR($E152),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C152" s="19">
        <f>IF(OR($E152="", $F152="", AC$8=""),"",IF(AND(AC$8&lt;=$F152, EDATE(AC$8,3)-1&gt;=$E152),IF((INT(DATEDIF(DATE(YEAR($E152), 1+3*INT((MONTH($E152)-1)/3), 1),AC$8,"m")/3)+1)&lt;=INT(($H152*(INT(DATEDIF(DATE(YEAR($E152), 1+3*INT((MONTH($E152)-1)/3), 1),DATE(YEAR($F152), 1+3*INT((MONTH($F152)-1)/3), 1),"m")/3)+1))),2,IF(AND((INT(DATEDIF(DATE(YEAR($E152), 1+3*INT((MONTH($E152)-1)/3), 1),AC$8,"m")/3)+1)=INT(($H152*(INT(DATEDIF(DATE(YEAR($E152),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D152" s="19">
        <f>IF(OR($E152="", $F152="", AD$8=""),"",IF(AND(AD$8&lt;=$F152, EDATE(AD$8,3)-1&gt;=$E152),IF((INT(DATEDIF(DATE(YEAR($E152), 1+3*INT((MONTH($E152)-1)/3), 1),AD$8,"m")/3)+1)&lt;=INT(($H152*(INT(DATEDIF(DATE(YEAR($E152), 1+3*INT((MONTH($E152)-1)/3), 1),DATE(YEAR($F152), 1+3*INT((MONTH($F152)-1)/3), 1),"m")/3)+1))),2,IF(AND((INT(DATEDIF(DATE(YEAR($E152), 1+3*INT((MONTH($E152)-1)/3), 1),AD$8,"m")/3)+1)=INT(($H152*(INT(DATEDIF(DATE(YEAR($E152),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E152" s="19">
        <f>IF(OR($E152="", $F152="", AE$8=""),"",IF(AND(AE$8&lt;=$F152, EDATE(AE$8,3)-1&gt;=$E152),IF((INT(DATEDIF(DATE(YEAR($E152), 1+3*INT((MONTH($E152)-1)/3), 1),AE$8,"m")/3)+1)&lt;=INT(($H152*(INT(DATEDIF(DATE(YEAR($E152), 1+3*INT((MONTH($E152)-1)/3), 1),DATE(YEAR($F152), 1+3*INT((MONTH($F152)-1)/3), 1),"m")/3)+1))),2,IF(AND((INT(DATEDIF(DATE(YEAR($E152), 1+3*INT((MONTH($E152)-1)/3), 1),AE$8,"m")/3)+1)=INT(($H152*(INT(DATEDIF(DATE(YEAR($E152),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F152" s="19">
        <f>IF(OR($E152="", $F152="", AF$8=""),"",IF(AND(AF$8&lt;=$F152, EDATE(AF$8,3)-1&gt;=$E152),IF((INT(DATEDIF(DATE(YEAR($E152), 1+3*INT((MONTH($E152)-1)/3), 1),AF$8,"m")/3)+1)&lt;=INT(($H152*(INT(DATEDIF(DATE(YEAR($E152), 1+3*INT((MONTH($E152)-1)/3), 1),DATE(YEAR($F152), 1+3*INT((MONTH($F152)-1)/3), 1),"m")/3)+1))),2,IF(AND((INT(DATEDIF(DATE(YEAR($E152), 1+3*INT((MONTH($E152)-1)/3), 1),AF$8,"m")/3)+1)=INT(($H152*(INT(DATEDIF(DATE(YEAR($E152),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G152" s="19">
        <f>IF(OR($E152="", $F152="", AG$8=""),"",IF(AND(AG$8&lt;=$F152, EDATE(AG$8,3)-1&gt;=$E152),IF((INT(DATEDIF(DATE(YEAR($E152), 1+3*INT((MONTH($E152)-1)/3), 1),AG$8,"m")/3)+1)&lt;=INT(($H152*(INT(DATEDIF(DATE(YEAR($E152), 1+3*INT((MONTH($E152)-1)/3), 1),DATE(YEAR($F152), 1+3*INT((MONTH($F152)-1)/3), 1),"m")/3)+1))),2,IF(AND((INT(DATEDIF(DATE(YEAR($E152), 1+3*INT((MONTH($E152)-1)/3), 1),AG$8,"m")/3)+1)=INT(($H152*(INT(DATEDIF(DATE(YEAR($E152),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H152" s="19">
        <f>IF(OR($E152="", $F152="", AH$8=""),"",IF(AND(AH$8&lt;=$F152, EDATE(AH$8,3)-1&gt;=$E152),IF((INT(DATEDIF(DATE(YEAR($E152), 1+3*INT((MONTH($E152)-1)/3), 1),AH$8,"m")/3)+1)&lt;=INT(($H152*(INT(DATEDIF(DATE(YEAR($E152), 1+3*INT((MONTH($E152)-1)/3), 1),DATE(YEAR($F152), 1+3*INT((MONTH($F152)-1)/3), 1),"m")/3)+1))),2,IF(AND((INT(DATEDIF(DATE(YEAR($E152), 1+3*INT((MONTH($E152)-1)/3), 1),AH$8,"m")/3)+1)=INT(($H152*(INT(DATEDIF(DATE(YEAR($E152),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I152" s="19">
        <f>IF(OR($E152="", $F152="", AI$8=""),"",IF(AND(AI$8&lt;=$F152, EDATE(AI$8,3)-1&gt;=$E152),IF((INT(DATEDIF(DATE(YEAR($E152), 1+3*INT((MONTH($E152)-1)/3), 1),AI$8,"m")/3)+1)&lt;=INT(($H152*(INT(DATEDIF(DATE(YEAR($E152), 1+3*INT((MONTH($E152)-1)/3), 1),DATE(YEAR($F152), 1+3*INT((MONTH($F152)-1)/3), 1),"m")/3)+1))),2,IF(AND((INT(DATEDIF(DATE(YEAR($E152), 1+3*INT((MONTH($E152)-1)/3), 1),AI$8,"m")/3)+1)=INT(($H152*(INT(DATEDIF(DATE(YEAR($E152),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  <c r="AJ152" s="19">
        <f>IF(OR($E152="", $F152="", AJ$8=""),"",IF(AND(AJ$8&lt;=$F152, EDATE(AJ$8,3)-1&gt;=$E152),IF((INT(DATEDIF(DATE(YEAR($E152), 1+3*INT((MONTH($E152)-1)/3), 1),AJ$8,"m")/3)+1)&lt;=INT(($H152*(INT(DATEDIF(DATE(YEAR($E152), 1+3*INT((MONTH($E152)-1)/3), 1),DATE(YEAR($F152), 1+3*INT((MONTH($F152)-1)/3), 1),"m")/3)+1))),2,IF(AND((INT(DATEDIF(DATE(YEAR($E152), 1+3*INT((MONTH($E152)-1)/3), 1),AJ$8,"m")/3)+1)=INT(($H152*(INT(DATEDIF(DATE(YEAR($E152), 1+3*INT((MONTH($E152)-1)/3), 1),DATE(YEAR($F152), 1+3*INT((MONTH($F152)-1)/3), 1),"m")/3)+1)))+1,(($H152*(INT(DATEDIF(DATE(YEAR($E152), 1+3*INT((MONTH($E152)-1)/3), 1),DATE(YEAR($F152), 1+3*INT((MONTH($F152)-1)/3), 1),"m")/3)+1))-INT(($H152*(INT(DATEDIF(DATE(YEAR($E152), 1+3*INT((MONTH($E152)-1)/3), 1),DATE(YEAR($F152), 1+3*INT((MONTH($F152)-1)/3), 1),"m")/3)+1)))&gt;0)),3,1)),""))</f>
        <v/>
      </c>
    </row>
    <row r="153">
      <c r="A153" s="14">
        <f>IF(Datos!A148="","",Datos!A148)</f>
        <v/>
      </c>
      <c r="B153" s="15">
        <f>IF(Datos!B148="","",Datos!B148)</f>
        <v/>
      </c>
      <c r="C153" s="15">
        <f>IF(Datos!C148="","",Datos!C148)</f>
        <v/>
      </c>
      <c r="D153" s="15">
        <f>IF(Datos!D148="","",Datos!D148)</f>
        <v/>
      </c>
      <c r="E153" s="16">
        <f>IF(Datos!E148="","",Datos!E148)</f>
        <v/>
      </c>
      <c r="F153" s="16">
        <f>IF(Datos!F148="","",Datos!F148)</f>
        <v/>
      </c>
      <c r="G153" s="17">
        <f>IF(Datos!G148="","",Datos!G148)</f>
        <v/>
      </c>
      <c r="H153" s="18">
        <f>IF(Datos!H148="","",Datos!H148)</f>
        <v/>
      </c>
      <c r="I153" s="14">
        <f>IF(Datos!I148="","",Datos!I148)</f>
        <v/>
      </c>
      <c r="J153" s="14">
        <f>IF(Datos!J148="","",Datos!J148)</f>
        <v/>
      </c>
      <c r="K153" s="14">
        <f>IF(Datos!L148="","",Datos!L148)</f>
        <v/>
      </c>
      <c r="L153" s="15">
        <f>IF(Datos!N148="","",Datos!N148)</f>
        <v/>
      </c>
      <c r="M153" s="19">
        <f>IF(OR($E153="", $F153="", M$8=""),"",IF(AND(M$8&lt;=$F153, EDATE(M$8,3)-1&gt;=$E153),IF((INT(DATEDIF(DATE(YEAR($E153), 1+3*INT((MONTH($E153)-1)/3), 1),M$8,"m")/3)+1)&lt;=INT(($H153*(INT(DATEDIF(DATE(YEAR($E153), 1+3*INT((MONTH($E153)-1)/3), 1),DATE(YEAR($F153), 1+3*INT((MONTH($F153)-1)/3), 1),"m")/3)+1))),2,IF(AND((INT(DATEDIF(DATE(YEAR($E153), 1+3*INT((MONTH($E153)-1)/3), 1),M$8,"m")/3)+1)=INT(($H153*(INT(DATEDIF(DATE(YEAR($E153),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N153" s="19">
        <f>IF(OR($E153="", $F153="", N$8=""),"",IF(AND(N$8&lt;=$F153, EDATE(N$8,3)-1&gt;=$E153),IF((INT(DATEDIF(DATE(YEAR($E153), 1+3*INT((MONTH($E153)-1)/3), 1),N$8,"m")/3)+1)&lt;=INT(($H153*(INT(DATEDIF(DATE(YEAR($E153), 1+3*INT((MONTH($E153)-1)/3), 1),DATE(YEAR($F153), 1+3*INT((MONTH($F153)-1)/3), 1),"m")/3)+1))),2,IF(AND((INT(DATEDIF(DATE(YEAR($E153), 1+3*INT((MONTH($E153)-1)/3), 1),N$8,"m")/3)+1)=INT(($H153*(INT(DATEDIF(DATE(YEAR($E153),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O153" s="19">
        <f>IF(OR($E153="", $F153="", O$8=""),"",IF(AND(O$8&lt;=$F153, EDATE(O$8,3)-1&gt;=$E153),IF((INT(DATEDIF(DATE(YEAR($E153), 1+3*INT((MONTH($E153)-1)/3), 1),O$8,"m")/3)+1)&lt;=INT(($H153*(INT(DATEDIF(DATE(YEAR($E153), 1+3*INT((MONTH($E153)-1)/3), 1),DATE(YEAR($F153), 1+3*INT((MONTH($F153)-1)/3), 1),"m")/3)+1))),2,IF(AND((INT(DATEDIF(DATE(YEAR($E153), 1+3*INT((MONTH($E153)-1)/3), 1),O$8,"m")/3)+1)=INT(($H153*(INT(DATEDIF(DATE(YEAR($E153),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P153" s="19">
        <f>IF(OR($E153="", $F153="", P$8=""),"",IF(AND(P$8&lt;=$F153, EDATE(P$8,3)-1&gt;=$E153),IF((INT(DATEDIF(DATE(YEAR($E153), 1+3*INT((MONTH($E153)-1)/3), 1),P$8,"m")/3)+1)&lt;=INT(($H153*(INT(DATEDIF(DATE(YEAR($E153), 1+3*INT((MONTH($E153)-1)/3), 1),DATE(YEAR($F153), 1+3*INT((MONTH($F153)-1)/3), 1),"m")/3)+1))),2,IF(AND((INT(DATEDIF(DATE(YEAR($E153), 1+3*INT((MONTH($E153)-1)/3), 1),P$8,"m")/3)+1)=INT(($H153*(INT(DATEDIF(DATE(YEAR($E153),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Q153" s="19">
        <f>IF(OR($E153="", $F153="", Q$8=""),"",IF(AND(Q$8&lt;=$F153, EDATE(Q$8,3)-1&gt;=$E153),IF((INT(DATEDIF(DATE(YEAR($E153), 1+3*INT((MONTH($E153)-1)/3), 1),Q$8,"m")/3)+1)&lt;=INT(($H153*(INT(DATEDIF(DATE(YEAR($E153), 1+3*INT((MONTH($E153)-1)/3), 1),DATE(YEAR($F153), 1+3*INT((MONTH($F153)-1)/3), 1),"m")/3)+1))),2,IF(AND((INT(DATEDIF(DATE(YEAR($E153), 1+3*INT((MONTH($E153)-1)/3), 1),Q$8,"m")/3)+1)=INT(($H153*(INT(DATEDIF(DATE(YEAR($E153),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R153" s="19">
        <f>IF(OR($E153="", $F153="", R$8=""),"",IF(AND(R$8&lt;=$F153, EDATE(R$8,3)-1&gt;=$E153),IF((INT(DATEDIF(DATE(YEAR($E153), 1+3*INT((MONTH($E153)-1)/3), 1),R$8,"m")/3)+1)&lt;=INT(($H153*(INT(DATEDIF(DATE(YEAR($E153), 1+3*INT((MONTH($E153)-1)/3), 1),DATE(YEAR($F153), 1+3*INT((MONTH($F153)-1)/3), 1),"m")/3)+1))),2,IF(AND((INT(DATEDIF(DATE(YEAR($E153), 1+3*INT((MONTH($E153)-1)/3), 1),R$8,"m")/3)+1)=INT(($H153*(INT(DATEDIF(DATE(YEAR($E153),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S153" s="19">
        <f>IF(OR($E153="", $F153="", S$8=""),"",IF(AND(S$8&lt;=$F153, EDATE(S$8,3)-1&gt;=$E153),IF((INT(DATEDIF(DATE(YEAR($E153), 1+3*INT((MONTH($E153)-1)/3), 1),S$8,"m")/3)+1)&lt;=INT(($H153*(INT(DATEDIF(DATE(YEAR($E153), 1+3*INT((MONTH($E153)-1)/3), 1),DATE(YEAR($F153), 1+3*INT((MONTH($F153)-1)/3), 1),"m")/3)+1))),2,IF(AND((INT(DATEDIF(DATE(YEAR($E153), 1+3*INT((MONTH($E153)-1)/3), 1),S$8,"m")/3)+1)=INT(($H153*(INT(DATEDIF(DATE(YEAR($E153),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T153" s="19">
        <f>IF(OR($E153="", $F153="", T$8=""),"",IF(AND(T$8&lt;=$F153, EDATE(T$8,3)-1&gt;=$E153),IF((INT(DATEDIF(DATE(YEAR($E153), 1+3*INT((MONTH($E153)-1)/3), 1),T$8,"m")/3)+1)&lt;=INT(($H153*(INT(DATEDIF(DATE(YEAR($E153), 1+3*INT((MONTH($E153)-1)/3), 1),DATE(YEAR($F153), 1+3*INT((MONTH($F153)-1)/3), 1),"m")/3)+1))),2,IF(AND((INT(DATEDIF(DATE(YEAR($E153), 1+3*INT((MONTH($E153)-1)/3), 1),T$8,"m")/3)+1)=INT(($H153*(INT(DATEDIF(DATE(YEAR($E153),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U153" s="19">
        <f>IF(OR($E153="", $F153="", U$8=""),"",IF(AND(U$8&lt;=$F153, EDATE(U$8,3)-1&gt;=$E153),IF((INT(DATEDIF(DATE(YEAR($E153), 1+3*INT((MONTH($E153)-1)/3), 1),U$8,"m")/3)+1)&lt;=INT(($H153*(INT(DATEDIF(DATE(YEAR($E153), 1+3*INT((MONTH($E153)-1)/3), 1),DATE(YEAR($F153), 1+3*INT((MONTH($F153)-1)/3), 1),"m")/3)+1))),2,IF(AND((INT(DATEDIF(DATE(YEAR($E153), 1+3*INT((MONTH($E153)-1)/3), 1),U$8,"m")/3)+1)=INT(($H153*(INT(DATEDIF(DATE(YEAR($E153),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V153" s="19">
        <f>IF(OR($E153="", $F153="", V$8=""),"",IF(AND(V$8&lt;=$F153, EDATE(V$8,3)-1&gt;=$E153),IF((INT(DATEDIF(DATE(YEAR($E153), 1+3*INT((MONTH($E153)-1)/3), 1),V$8,"m")/3)+1)&lt;=INT(($H153*(INT(DATEDIF(DATE(YEAR($E153), 1+3*INT((MONTH($E153)-1)/3), 1),DATE(YEAR($F153), 1+3*INT((MONTH($F153)-1)/3), 1),"m")/3)+1))),2,IF(AND((INT(DATEDIF(DATE(YEAR($E153), 1+3*INT((MONTH($E153)-1)/3), 1),V$8,"m")/3)+1)=INT(($H153*(INT(DATEDIF(DATE(YEAR($E153),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W153" s="19">
        <f>IF(OR($E153="", $F153="", W$8=""),"",IF(AND(W$8&lt;=$F153, EDATE(W$8,3)-1&gt;=$E153),IF((INT(DATEDIF(DATE(YEAR($E153), 1+3*INT((MONTH($E153)-1)/3), 1),W$8,"m")/3)+1)&lt;=INT(($H153*(INT(DATEDIF(DATE(YEAR($E153), 1+3*INT((MONTH($E153)-1)/3), 1),DATE(YEAR($F153), 1+3*INT((MONTH($F153)-1)/3), 1),"m")/3)+1))),2,IF(AND((INT(DATEDIF(DATE(YEAR($E153), 1+3*INT((MONTH($E153)-1)/3), 1),W$8,"m")/3)+1)=INT(($H153*(INT(DATEDIF(DATE(YEAR($E153),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X153" s="19">
        <f>IF(OR($E153="", $F153="", X$8=""),"",IF(AND(X$8&lt;=$F153, EDATE(X$8,3)-1&gt;=$E153),IF((INT(DATEDIF(DATE(YEAR($E153), 1+3*INT((MONTH($E153)-1)/3), 1),X$8,"m")/3)+1)&lt;=INT(($H153*(INT(DATEDIF(DATE(YEAR($E153), 1+3*INT((MONTH($E153)-1)/3), 1),DATE(YEAR($F153), 1+3*INT((MONTH($F153)-1)/3), 1),"m")/3)+1))),2,IF(AND((INT(DATEDIF(DATE(YEAR($E153), 1+3*INT((MONTH($E153)-1)/3), 1),X$8,"m")/3)+1)=INT(($H153*(INT(DATEDIF(DATE(YEAR($E153),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Y153" s="19">
        <f>IF(OR($E153="", $F153="", Y$8=""),"",IF(AND(Y$8&lt;=$F153, EDATE(Y$8,3)-1&gt;=$E153),IF((INT(DATEDIF(DATE(YEAR($E153), 1+3*INT((MONTH($E153)-1)/3), 1),Y$8,"m")/3)+1)&lt;=INT(($H153*(INT(DATEDIF(DATE(YEAR($E153), 1+3*INT((MONTH($E153)-1)/3), 1),DATE(YEAR($F153), 1+3*INT((MONTH($F153)-1)/3), 1),"m")/3)+1))),2,IF(AND((INT(DATEDIF(DATE(YEAR($E153), 1+3*INT((MONTH($E153)-1)/3), 1),Y$8,"m")/3)+1)=INT(($H153*(INT(DATEDIF(DATE(YEAR($E153),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Z153" s="19">
        <f>IF(OR($E153="", $F153="", Z$8=""),"",IF(AND(Z$8&lt;=$F153, EDATE(Z$8,3)-1&gt;=$E153),IF((INT(DATEDIF(DATE(YEAR($E153), 1+3*INT((MONTH($E153)-1)/3), 1),Z$8,"m")/3)+1)&lt;=INT(($H153*(INT(DATEDIF(DATE(YEAR($E153), 1+3*INT((MONTH($E153)-1)/3), 1),DATE(YEAR($F153), 1+3*INT((MONTH($F153)-1)/3), 1),"m")/3)+1))),2,IF(AND((INT(DATEDIF(DATE(YEAR($E153), 1+3*INT((MONTH($E153)-1)/3), 1),Z$8,"m")/3)+1)=INT(($H153*(INT(DATEDIF(DATE(YEAR($E153),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A153" s="19">
        <f>IF(OR($E153="", $F153="", AA$8=""),"",IF(AND(AA$8&lt;=$F153, EDATE(AA$8,3)-1&gt;=$E153),IF((INT(DATEDIF(DATE(YEAR($E153), 1+3*INT((MONTH($E153)-1)/3), 1),AA$8,"m")/3)+1)&lt;=INT(($H153*(INT(DATEDIF(DATE(YEAR($E153), 1+3*INT((MONTH($E153)-1)/3), 1),DATE(YEAR($F153), 1+3*INT((MONTH($F153)-1)/3), 1),"m")/3)+1))),2,IF(AND((INT(DATEDIF(DATE(YEAR($E153), 1+3*INT((MONTH($E153)-1)/3), 1),AA$8,"m")/3)+1)=INT(($H153*(INT(DATEDIF(DATE(YEAR($E153),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B153" s="19">
        <f>IF(OR($E153="", $F153="", AB$8=""),"",IF(AND(AB$8&lt;=$F153, EDATE(AB$8,3)-1&gt;=$E153),IF((INT(DATEDIF(DATE(YEAR($E153), 1+3*INT((MONTH($E153)-1)/3), 1),AB$8,"m")/3)+1)&lt;=INT(($H153*(INT(DATEDIF(DATE(YEAR($E153), 1+3*INT((MONTH($E153)-1)/3), 1),DATE(YEAR($F153), 1+3*INT((MONTH($F153)-1)/3), 1),"m")/3)+1))),2,IF(AND((INT(DATEDIF(DATE(YEAR($E153), 1+3*INT((MONTH($E153)-1)/3), 1),AB$8,"m")/3)+1)=INT(($H153*(INT(DATEDIF(DATE(YEAR($E153),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C153" s="19">
        <f>IF(OR($E153="", $F153="", AC$8=""),"",IF(AND(AC$8&lt;=$F153, EDATE(AC$8,3)-1&gt;=$E153),IF((INT(DATEDIF(DATE(YEAR($E153), 1+3*INT((MONTH($E153)-1)/3), 1),AC$8,"m")/3)+1)&lt;=INT(($H153*(INT(DATEDIF(DATE(YEAR($E153), 1+3*INT((MONTH($E153)-1)/3), 1),DATE(YEAR($F153), 1+3*INT((MONTH($F153)-1)/3), 1),"m")/3)+1))),2,IF(AND((INT(DATEDIF(DATE(YEAR($E153), 1+3*INT((MONTH($E153)-1)/3), 1),AC$8,"m")/3)+1)=INT(($H153*(INT(DATEDIF(DATE(YEAR($E153),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D153" s="19">
        <f>IF(OR($E153="", $F153="", AD$8=""),"",IF(AND(AD$8&lt;=$F153, EDATE(AD$8,3)-1&gt;=$E153),IF((INT(DATEDIF(DATE(YEAR($E153), 1+3*INT((MONTH($E153)-1)/3), 1),AD$8,"m")/3)+1)&lt;=INT(($H153*(INT(DATEDIF(DATE(YEAR($E153), 1+3*INT((MONTH($E153)-1)/3), 1),DATE(YEAR($F153), 1+3*INT((MONTH($F153)-1)/3), 1),"m")/3)+1))),2,IF(AND((INT(DATEDIF(DATE(YEAR($E153), 1+3*INT((MONTH($E153)-1)/3), 1),AD$8,"m")/3)+1)=INT(($H153*(INT(DATEDIF(DATE(YEAR($E153),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E153" s="19">
        <f>IF(OR($E153="", $F153="", AE$8=""),"",IF(AND(AE$8&lt;=$F153, EDATE(AE$8,3)-1&gt;=$E153),IF((INT(DATEDIF(DATE(YEAR($E153), 1+3*INT((MONTH($E153)-1)/3), 1),AE$8,"m")/3)+1)&lt;=INT(($H153*(INT(DATEDIF(DATE(YEAR($E153), 1+3*INT((MONTH($E153)-1)/3), 1),DATE(YEAR($F153), 1+3*INT((MONTH($F153)-1)/3), 1),"m")/3)+1))),2,IF(AND((INT(DATEDIF(DATE(YEAR($E153), 1+3*INT((MONTH($E153)-1)/3), 1),AE$8,"m")/3)+1)=INT(($H153*(INT(DATEDIF(DATE(YEAR($E153),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F153" s="19">
        <f>IF(OR($E153="", $F153="", AF$8=""),"",IF(AND(AF$8&lt;=$F153, EDATE(AF$8,3)-1&gt;=$E153),IF((INT(DATEDIF(DATE(YEAR($E153), 1+3*INT((MONTH($E153)-1)/3), 1),AF$8,"m")/3)+1)&lt;=INT(($H153*(INT(DATEDIF(DATE(YEAR($E153), 1+3*INT((MONTH($E153)-1)/3), 1),DATE(YEAR($F153), 1+3*INT((MONTH($F153)-1)/3), 1),"m")/3)+1))),2,IF(AND((INT(DATEDIF(DATE(YEAR($E153), 1+3*INT((MONTH($E153)-1)/3), 1),AF$8,"m")/3)+1)=INT(($H153*(INT(DATEDIF(DATE(YEAR($E153),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G153" s="19">
        <f>IF(OR($E153="", $F153="", AG$8=""),"",IF(AND(AG$8&lt;=$F153, EDATE(AG$8,3)-1&gt;=$E153),IF((INT(DATEDIF(DATE(YEAR($E153), 1+3*INT((MONTH($E153)-1)/3), 1),AG$8,"m")/3)+1)&lt;=INT(($H153*(INT(DATEDIF(DATE(YEAR($E153), 1+3*INT((MONTH($E153)-1)/3), 1),DATE(YEAR($F153), 1+3*INT((MONTH($F153)-1)/3), 1),"m")/3)+1))),2,IF(AND((INT(DATEDIF(DATE(YEAR($E153), 1+3*INT((MONTH($E153)-1)/3), 1),AG$8,"m")/3)+1)=INT(($H153*(INT(DATEDIF(DATE(YEAR($E153),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H153" s="19">
        <f>IF(OR($E153="", $F153="", AH$8=""),"",IF(AND(AH$8&lt;=$F153, EDATE(AH$8,3)-1&gt;=$E153),IF((INT(DATEDIF(DATE(YEAR($E153), 1+3*INT((MONTH($E153)-1)/3), 1),AH$8,"m")/3)+1)&lt;=INT(($H153*(INT(DATEDIF(DATE(YEAR($E153), 1+3*INT((MONTH($E153)-1)/3), 1),DATE(YEAR($F153), 1+3*INT((MONTH($F153)-1)/3), 1),"m")/3)+1))),2,IF(AND((INT(DATEDIF(DATE(YEAR($E153), 1+3*INT((MONTH($E153)-1)/3), 1),AH$8,"m")/3)+1)=INT(($H153*(INT(DATEDIF(DATE(YEAR($E153),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I153" s="19">
        <f>IF(OR($E153="", $F153="", AI$8=""),"",IF(AND(AI$8&lt;=$F153, EDATE(AI$8,3)-1&gt;=$E153),IF((INT(DATEDIF(DATE(YEAR($E153), 1+3*INT((MONTH($E153)-1)/3), 1),AI$8,"m")/3)+1)&lt;=INT(($H153*(INT(DATEDIF(DATE(YEAR($E153), 1+3*INT((MONTH($E153)-1)/3), 1),DATE(YEAR($F153), 1+3*INT((MONTH($F153)-1)/3), 1),"m")/3)+1))),2,IF(AND((INT(DATEDIF(DATE(YEAR($E153), 1+3*INT((MONTH($E153)-1)/3), 1),AI$8,"m")/3)+1)=INT(($H153*(INT(DATEDIF(DATE(YEAR($E153),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  <c r="AJ153" s="19">
        <f>IF(OR($E153="", $F153="", AJ$8=""),"",IF(AND(AJ$8&lt;=$F153, EDATE(AJ$8,3)-1&gt;=$E153),IF((INT(DATEDIF(DATE(YEAR($E153), 1+3*INT((MONTH($E153)-1)/3), 1),AJ$8,"m")/3)+1)&lt;=INT(($H153*(INT(DATEDIF(DATE(YEAR($E153), 1+3*INT((MONTH($E153)-1)/3), 1),DATE(YEAR($F153), 1+3*INT((MONTH($F153)-1)/3), 1),"m")/3)+1))),2,IF(AND((INT(DATEDIF(DATE(YEAR($E153), 1+3*INT((MONTH($E153)-1)/3), 1),AJ$8,"m")/3)+1)=INT(($H153*(INT(DATEDIF(DATE(YEAR($E153), 1+3*INT((MONTH($E153)-1)/3), 1),DATE(YEAR($F153), 1+3*INT((MONTH($F153)-1)/3), 1),"m")/3)+1)))+1,(($H153*(INT(DATEDIF(DATE(YEAR($E153), 1+3*INT((MONTH($E153)-1)/3), 1),DATE(YEAR($F153), 1+3*INT((MONTH($F153)-1)/3), 1),"m")/3)+1))-INT(($H153*(INT(DATEDIF(DATE(YEAR($E153), 1+3*INT((MONTH($E153)-1)/3), 1),DATE(YEAR($F153), 1+3*INT((MONTH($F153)-1)/3), 1),"m")/3)+1)))&gt;0)),3,1)),""))</f>
        <v/>
      </c>
    </row>
    <row r="154">
      <c r="A154" s="14">
        <f>IF(Datos!A149="","",Datos!A149)</f>
        <v/>
      </c>
      <c r="B154" s="15">
        <f>IF(Datos!B149="","",Datos!B149)</f>
        <v/>
      </c>
      <c r="C154" s="15">
        <f>IF(Datos!C149="","",Datos!C149)</f>
        <v/>
      </c>
      <c r="D154" s="15">
        <f>IF(Datos!D149="","",Datos!D149)</f>
        <v/>
      </c>
      <c r="E154" s="16">
        <f>IF(Datos!E149="","",Datos!E149)</f>
        <v/>
      </c>
      <c r="F154" s="16">
        <f>IF(Datos!F149="","",Datos!F149)</f>
        <v/>
      </c>
      <c r="G154" s="17">
        <f>IF(Datos!G149="","",Datos!G149)</f>
        <v/>
      </c>
      <c r="H154" s="18">
        <f>IF(Datos!H149="","",Datos!H149)</f>
        <v/>
      </c>
      <c r="I154" s="14">
        <f>IF(Datos!I149="","",Datos!I149)</f>
        <v/>
      </c>
      <c r="J154" s="14">
        <f>IF(Datos!J149="","",Datos!J149)</f>
        <v/>
      </c>
      <c r="K154" s="14">
        <f>IF(Datos!L149="","",Datos!L149)</f>
        <v/>
      </c>
      <c r="L154" s="15">
        <f>IF(Datos!N149="","",Datos!N149)</f>
        <v/>
      </c>
      <c r="M154" s="19">
        <f>IF(OR($E154="", $F154="", M$8=""),"",IF(AND(M$8&lt;=$F154, EDATE(M$8,3)-1&gt;=$E154),IF((INT(DATEDIF(DATE(YEAR($E154), 1+3*INT((MONTH($E154)-1)/3), 1),M$8,"m")/3)+1)&lt;=INT(($H154*(INT(DATEDIF(DATE(YEAR($E154), 1+3*INT((MONTH($E154)-1)/3), 1),DATE(YEAR($F154), 1+3*INT((MONTH($F154)-1)/3), 1),"m")/3)+1))),2,IF(AND((INT(DATEDIF(DATE(YEAR($E154), 1+3*INT((MONTH($E154)-1)/3), 1),M$8,"m")/3)+1)=INT(($H154*(INT(DATEDIF(DATE(YEAR($E154),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N154" s="19">
        <f>IF(OR($E154="", $F154="", N$8=""),"",IF(AND(N$8&lt;=$F154, EDATE(N$8,3)-1&gt;=$E154),IF((INT(DATEDIF(DATE(YEAR($E154), 1+3*INT((MONTH($E154)-1)/3), 1),N$8,"m")/3)+1)&lt;=INT(($H154*(INT(DATEDIF(DATE(YEAR($E154), 1+3*INT((MONTH($E154)-1)/3), 1),DATE(YEAR($F154), 1+3*INT((MONTH($F154)-1)/3), 1),"m")/3)+1))),2,IF(AND((INT(DATEDIF(DATE(YEAR($E154), 1+3*INT((MONTH($E154)-1)/3), 1),N$8,"m")/3)+1)=INT(($H154*(INT(DATEDIF(DATE(YEAR($E154),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O154" s="19">
        <f>IF(OR($E154="", $F154="", O$8=""),"",IF(AND(O$8&lt;=$F154, EDATE(O$8,3)-1&gt;=$E154),IF((INT(DATEDIF(DATE(YEAR($E154), 1+3*INT((MONTH($E154)-1)/3), 1),O$8,"m")/3)+1)&lt;=INT(($H154*(INT(DATEDIF(DATE(YEAR($E154), 1+3*INT((MONTH($E154)-1)/3), 1),DATE(YEAR($F154), 1+3*INT((MONTH($F154)-1)/3), 1),"m")/3)+1))),2,IF(AND((INT(DATEDIF(DATE(YEAR($E154), 1+3*INT((MONTH($E154)-1)/3), 1),O$8,"m")/3)+1)=INT(($H154*(INT(DATEDIF(DATE(YEAR($E154),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P154" s="19">
        <f>IF(OR($E154="", $F154="", P$8=""),"",IF(AND(P$8&lt;=$F154, EDATE(P$8,3)-1&gt;=$E154),IF((INT(DATEDIF(DATE(YEAR($E154), 1+3*INT((MONTH($E154)-1)/3), 1),P$8,"m")/3)+1)&lt;=INT(($H154*(INT(DATEDIF(DATE(YEAR($E154), 1+3*INT((MONTH($E154)-1)/3), 1),DATE(YEAR($F154), 1+3*INT((MONTH($F154)-1)/3), 1),"m")/3)+1))),2,IF(AND((INT(DATEDIF(DATE(YEAR($E154), 1+3*INT((MONTH($E154)-1)/3), 1),P$8,"m")/3)+1)=INT(($H154*(INT(DATEDIF(DATE(YEAR($E154),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Q154" s="19">
        <f>IF(OR($E154="", $F154="", Q$8=""),"",IF(AND(Q$8&lt;=$F154, EDATE(Q$8,3)-1&gt;=$E154),IF((INT(DATEDIF(DATE(YEAR($E154), 1+3*INT((MONTH($E154)-1)/3), 1),Q$8,"m")/3)+1)&lt;=INT(($H154*(INT(DATEDIF(DATE(YEAR($E154), 1+3*INT((MONTH($E154)-1)/3), 1),DATE(YEAR($F154), 1+3*INT((MONTH($F154)-1)/3), 1),"m")/3)+1))),2,IF(AND((INT(DATEDIF(DATE(YEAR($E154), 1+3*INT((MONTH($E154)-1)/3), 1),Q$8,"m")/3)+1)=INT(($H154*(INT(DATEDIF(DATE(YEAR($E154),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R154" s="19">
        <f>IF(OR($E154="", $F154="", R$8=""),"",IF(AND(R$8&lt;=$F154, EDATE(R$8,3)-1&gt;=$E154),IF((INT(DATEDIF(DATE(YEAR($E154), 1+3*INT((MONTH($E154)-1)/3), 1),R$8,"m")/3)+1)&lt;=INT(($H154*(INT(DATEDIF(DATE(YEAR($E154), 1+3*INT((MONTH($E154)-1)/3), 1),DATE(YEAR($F154), 1+3*INT((MONTH($F154)-1)/3), 1),"m")/3)+1))),2,IF(AND((INT(DATEDIF(DATE(YEAR($E154), 1+3*INT((MONTH($E154)-1)/3), 1),R$8,"m")/3)+1)=INT(($H154*(INT(DATEDIF(DATE(YEAR($E154),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S154" s="19">
        <f>IF(OR($E154="", $F154="", S$8=""),"",IF(AND(S$8&lt;=$F154, EDATE(S$8,3)-1&gt;=$E154),IF((INT(DATEDIF(DATE(YEAR($E154), 1+3*INT((MONTH($E154)-1)/3), 1),S$8,"m")/3)+1)&lt;=INT(($H154*(INT(DATEDIF(DATE(YEAR($E154), 1+3*INT((MONTH($E154)-1)/3), 1),DATE(YEAR($F154), 1+3*INT((MONTH($F154)-1)/3), 1),"m")/3)+1))),2,IF(AND((INT(DATEDIF(DATE(YEAR($E154), 1+3*INT((MONTH($E154)-1)/3), 1),S$8,"m")/3)+1)=INT(($H154*(INT(DATEDIF(DATE(YEAR($E154),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T154" s="19">
        <f>IF(OR($E154="", $F154="", T$8=""),"",IF(AND(T$8&lt;=$F154, EDATE(T$8,3)-1&gt;=$E154),IF((INT(DATEDIF(DATE(YEAR($E154), 1+3*INT((MONTH($E154)-1)/3), 1),T$8,"m")/3)+1)&lt;=INT(($H154*(INT(DATEDIF(DATE(YEAR($E154), 1+3*INT((MONTH($E154)-1)/3), 1),DATE(YEAR($F154), 1+3*INT((MONTH($F154)-1)/3), 1),"m")/3)+1))),2,IF(AND((INT(DATEDIF(DATE(YEAR($E154), 1+3*INT((MONTH($E154)-1)/3), 1),T$8,"m")/3)+1)=INT(($H154*(INT(DATEDIF(DATE(YEAR($E154),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U154" s="19">
        <f>IF(OR($E154="", $F154="", U$8=""),"",IF(AND(U$8&lt;=$F154, EDATE(U$8,3)-1&gt;=$E154),IF((INT(DATEDIF(DATE(YEAR($E154), 1+3*INT((MONTH($E154)-1)/3), 1),U$8,"m")/3)+1)&lt;=INT(($H154*(INT(DATEDIF(DATE(YEAR($E154), 1+3*INT((MONTH($E154)-1)/3), 1),DATE(YEAR($F154), 1+3*INT((MONTH($F154)-1)/3), 1),"m")/3)+1))),2,IF(AND((INT(DATEDIF(DATE(YEAR($E154), 1+3*INT((MONTH($E154)-1)/3), 1),U$8,"m")/3)+1)=INT(($H154*(INT(DATEDIF(DATE(YEAR($E154),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V154" s="19">
        <f>IF(OR($E154="", $F154="", V$8=""),"",IF(AND(V$8&lt;=$F154, EDATE(V$8,3)-1&gt;=$E154),IF((INT(DATEDIF(DATE(YEAR($E154), 1+3*INT((MONTH($E154)-1)/3), 1),V$8,"m")/3)+1)&lt;=INT(($H154*(INT(DATEDIF(DATE(YEAR($E154), 1+3*INT((MONTH($E154)-1)/3), 1),DATE(YEAR($F154), 1+3*INT((MONTH($F154)-1)/3), 1),"m")/3)+1))),2,IF(AND((INT(DATEDIF(DATE(YEAR($E154), 1+3*INT((MONTH($E154)-1)/3), 1),V$8,"m")/3)+1)=INT(($H154*(INT(DATEDIF(DATE(YEAR($E154),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W154" s="19">
        <f>IF(OR($E154="", $F154="", W$8=""),"",IF(AND(W$8&lt;=$F154, EDATE(W$8,3)-1&gt;=$E154),IF((INT(DATEDIF(DATE(YEAR($E154), 1+3*INT((MONTH($E154)-1)/3), 1),W$8,"m")/3)+1)&lt;=INT(($H154*(INT(DATEDIF(DATE(YEAR($E154), 1+3*INT((MONTH($E154)-1)/3), 1),DATE(YEAR($F154), 1+3*INT((MONTH($F154)-1)/3), 1),"m")/3)+1))),2,IF(AND((INT(DATEDIF(DATE(YEAR($E154), 1+3*INT((MONTH($E154)-1)/3), 1),W$8,"m")/3)+1)=INT(($H154*(INT(DATEDIF(DATE(YEAR($E154),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X154" s="19">
        <f>IF(OR($E154="", $F154="", X$8=""),"",IF(AND(X$8&lt;=$F154, EDATE(X$8,3)-1&gt;=$E154),IF((INT(DATEDIF(DATE(YEAR($E154), 1+3*INT((MONTH($E154)-1)/3), 1),X$8,"m")/3)+1)&lt;=INT(($H154*(INT(DATEDIF(DATE(YEAR($E154), 1+3*INT((MONTH($E154)-1)/3), 1),DATE(YEAR($F154), 1+3*INT((MONTH($F154)-1)/3), 1),"m")/3)+1))),2,IF(AND((INT(DATEDIF(DATE(YEAR($E154), 1+3*INT((MONTH($E154)-1)/3), 1),X$8,"m")/3)+1)=INT(($H154*(INT(DATEDIF(DATE(YEAR($E154),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Y154" s="19">
        <f>IF(OR($E154="", $F154="", Y$8=""),"",IF(AND(Y$8&lt;=$F154, EDATE(Y$8,3)-1&gt;=$E154),IF((INT(DATEDIF(DATE(YEAR($E154), 1+3*INT((MONTH($E154)-1)/3), 1),Y$8,"m")/3)+1)&lt;=INT(($H154*(INT(DATEDIF(DATE(YEAR($E154), 1+3*INT((MONTH($E154)-1)/3), 1),DATE(YEAR($F154), 1+3*INT((MONTH($F154)-1)/3), 1),"m")/3)+1))),2,IF(AND((INT(DATEDIF(DATE(YEAR($E154), 1+3*INT((MONTH($E154)-1)/3), 1),Y$8,"m")/3)+1)=INT(($H154*(INT(DATEDIF(DATE(YEAR($E154),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Z154" s="19">
        <f>IF(OR($E154="", $F154="", Z$8=""),"",IF(AND(Z$8&lt;=$F154, EDATE(Z$8,3)-1&gt;=$E154),IF((INT(DATEDIF(DATE(YEAR($E154), 1+3*INT((MONTH($E154)-1)/3), 1),Z$8,"m")/3)+1)&lt;=INT(($H154*(INT(DATEDIF(DATE(YEAR($E154), 1+3*INT((MONTH($E154)-1)/3), 1),DATE(YEAR($F154), 1+3*INT((MONTH($F154)-1)/3), 1),"m")/3)+1))),2,IF(AND((INT(DATEDIF(DATE(YEAR($E154), 1+3*INT((MONTH($E154)-1)/3), 1),Z$8,"m")/3)+1)=INT(($H154*(INT(DATEDIF(DATE(YEAR($E154),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A154" s="19">
        <f>IF(OR($E154="", $F154="", AA$8=""),"",IF(AND(AA$8&lt;=$F154, EDATE(AA$8,3)-1&gt;=$E154),IF((INT(DATEDIF(DATE(YEAR($E154), 1+3*INT((MONTH($E154)-1)/3), 1),AA$8,"m")/3)+1)&lt;=INT(($H154*(INT(DATEDIF(DATE(YEAR($E154), 1+3*INT((MONTH($E154)-1)/3), 1),DATE(YEAR($F154), 1+3*INT((MONTH($F154)-1)/3), 1),"m")/3)+1))),2,IF(AND((INT(DATEDIF(DATE(YEAR($E154), 1+3*INT((MONTH($E154)-1)/3), 1),AA$8,"m")/3)+1)=INT(($H154*(INT(DATEDIF(DATE(YEAR($E154),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B154" s="19">
        <f>IF(OR($E154="", $F154="", AB$8=""),"",IF(AND(AB$8&lt;=$F154, EDATE(AB$8,3)-1&gt;=$E154),IF((INT(DATEDIF(DATE(YEAR($E154), 1+3*INT((MONTH($E154)-1)/3), 1),AB$8,"m")/3)+1)&lt;=INT(($H154*(INT(DATEDIF(DATE(YEAR($E154), 1+3*INT((MONTH($E154)-1)/3), 1),DATE(YEAR($F154), 1+3*INT((MONTH($F154)-1)/3), 1),"m")/3)+1))),2,IF(AND((INT(DATEDIF(DATE(YEAR($E154), 1+3*INT((MONTH($E154)-1)/3), 1),AB$8,"m")/3)+1)=INT(($H154*(INT(DATEDIF(DATE(YEAR($E154),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C154" s="19">
        <f>IF(OR($E154="", $F154="", AC$8=""),"",IF(AND(AC$8&lt;=$F154, EDATE(AC$8,3)-1&gt;=$E154),IF((INT(DATEDIF(DATE(YEAR($E154), 1+3*INT((MONTH($E154)-1)/3), 1),AC$8,"m")/3)+1)&lt;=INT(($H154*(INT(DATEDIF(DATE(YEAR($E154), 1+3*INT((MONTH($E154)-1)/3), 1),DATE(YEAR($F154), 1+3*INT((MONTH($F154)-1)/3), 1),"m")/3)+1))),2,IF(AND((INT(DATEDIF(DATE(YEAR($E154), 1+3*INT((MONTH($E154)-1)/3), 1),AC$8,"m")/3)+1)=INT(($H154*(INT(DATEDIF(DATE(YEAR($E154),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D154" s="19">
        <f>IF(OR($E154="", $F154="", AD$8=""),"",IF(AND(AD$8&lt;=$F154, EDATE(AD$8,3)-1&gt;=$E154),IF((INT(DATEDIF(DATE(YEAR($E154), 1+3*INT((MONTH($E154)-1)/3), 1),AD$8,"m")/3)+1)&lt;=INT(($H154*(INT(DATEDIF(DATE(YEAR($E154), 1+3*INT((MONTH($E154)-1)/3), 1),DATE(YEAR($F154), 1+3*INT((MONTH($F154)-1)/3), 1),"m")/3)+1))),2,IF(AND((INT(DATEDIF(DATE(YEAR($E154), 1+3*INT((MONTH($E154)-1)/3), 1),AD$8,"m")/3)+1)=INT(($H154*(INT(DATEDIF(DATE(YEAR($E154),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E154" s="19">
        <f>IF(OR($E154="", $F154="", AE$8=""),"",IF(AND(AE$8&lt;=$F154, EDATE(AE$8,3)-1&gt;=$E154),IF((INT(DATEDIF(DATE(YEAR($E154), 1+3*INT((MONTH($E154)-1)/3), 1),AE$8,"m")/3)+1)&lt;=INT(($H154*(INT(DATEDIF(DATE(YEAR($E154), 1+3*INT((MONTH($E154)-1)/3), 1),DATE(YEAR($F154), 1+3*INT((MONTH($F154)-1)/3), 1),"m")/3)+1))),2,IF(AND((INT(DATEDIF(DATE(YEAR($E154), 1+3*INT((MONTH($E154)-1)/3), 1),AE$8,"m")/3)+1)=INT(($H154*(INT(DATEDIF(DATE(YEAR($E154),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F154" s="19">
        <f>IF(OR($E154="", $F154="", AF$8=""),"",IF(AND(AF$8&lt;=$F154, EDATE(AF$8,3)-1&gt;=$E154),IF((INT(DATEDIF(DATE(YEAR($E154), 1+3*INT((MONTH($E154)-1)/3), 1),AF$8,"m")/3)+1)&lt;=INT(($H154*(INT(DATEDIF(DATE(YEAR($E154), 1+3*INT((MONTH($E154)-1)/3), 1),DATE(YEAR($F154), 1+3*INT((MONTH($F154)-1)/3), 1),"m")/3)+1))),2,IF(AND((INT(DATEDIF(DATE(YEAR($E154), 1+3*INT((MONTH($E154)-1)/3), 1),AF$8,"m")/3)+1)=INT(($H154*(INT(DATEDIF(DATE(YEAR($E154),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G154" s="19">
        <f>IF(OR($E154="", $F154="", AG$8=""),"",IF(AND(AG$8&lt;=$F154, EDATE(AG$8,3)-1&gt;=$E154),IF((INT(DATEDIF(DATE(YEAR($E154), 1+3*INT((MONTH($E154)-1)/3), 1),AG$8,"m")/3)+1)&lt;=INT(($H154*(INT(DATEDIF(DATE(YEAR($E154), 1+3*INT((MONTH($E154)-1)/3), 1),DATE(YEAR($F154), 1+3*INT((MONTH($F154)-1)/3), 1),"m")/3)+1))),2,IF(AND((INT(DATEDIF(DATE(YEAR($E154), 1+3*INT((MONTH($E154)-1)/3), 1),AG$8,"m")/3)+1)=INT(($H154*(INT(DATEDIF(DATE(YEAR($E154),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H154" s="19">
        <f>IF(OR($E154="", $F154="", AH$8=""),"",IF(AND(AH$8&lt;=$F154, EDATE(AH$8,3)-1&gt;=$E154),IF((INT(DATEDIF(DATE(YEAR($E154), 1+3*INT((MONTH($E154)-1)/3), 1),AH$8,"m")/3)+1)&lt;=INT(($H154*(INT(DATEDIF(DATE(YEAR($E154), 1+3*INT((MONTH($E154)-1)/3), 1),DATE(YEAR($F154), 1+3*INT((MONTH($F154)-1)/3), 1),"m")/3)+1))),2,IF(AND((INT(DATEDIF(DATE(YEAR($E154), 1+3*INT((MONTH($E154)-1)/3), 1),AH$8,"m")/3)+1)=INT(($H154*(INT(DATEDIF(DATE(YEAR($E154),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I154" s="19">
        <f>IF(OR($E154="", $F154="", AI$8=""),"",IF(AND(AI$8&lt;=$F154, EDATE(AI$8,3)-1&gt;=$E154),IF((INT(DATEDIF(DATE(YEAR($E154), 1+3*INT((MONTH($E154)-1)/3), 1),AI$8,"m")/3)+1)&lt;=INT(($H154*(INT(DATEDIF(DATE(YEAR($E154), 1+3*INT((MONTH($E154)-1)/3), 1),DATE(YEAR($F154), 1+3*INT((MONTH($F154)-1)/3), 1),"m")/3)+1))),2,IF(AND((INT(DATEDIF(DATE(YEAR($E154), 1+3*INT((MONTH($E154)-1)/3), 1),AI$8,"m")/3)+1)=INT(($H154*(INT(DATEDIF(DATE(YEAR($E154),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  <c r="AJ154" s="19">
        <f>IF(OR($E154="", $F154="", AJ$8=""),"",IF(AND(AJ$8&lt;=$F154, EDATE(AJ$8,3)-1&gt;=$E154),IF((INT(DATEDIF(DATE(YEAR($E154), 1+3*INT((MONTH($E154)-1)/3), 1),AJ$8,"m")/3)+1)&lt;=INT(($H154*(INT(DATEDIF(DATE(YEAR($E154), 1+3*INT((MONTH($E154)-1)/3), 1),DATE(YEAR($F154), 1+3*INT((MONTH($F154)-1)/3), 1),"m")/3)+1))),2,IF(AND((INT(DATEDIF(DATE(YEAR($E154), 1+3*INT((MONTH($E154)-1)/3), 1),AJ$8,"m")/3)+1)=INT(($H154*(INT(DATEDIF(DATE(YEAR($E154), 1+3*INT((MONTH($E154)-1)/3), 1),DATE(YEAR($F154), 1+3*INT((MONTH($F154)-1)/3), 1),"m")/3)+1)))+1,(($H154*(INT(DATEDIF(DATE(YEAR($E154), 1+3*INT((MONTH($E154)-1)/3), 1),DATE(YEAR($F154), 1+3*INT((MONTH($F154)-1)/3), 1),"m")/3)+1))-INT(($H154*(INT(DATEDIF(DATE(YEAR($E154), 1+3*INT((MONTH($E154)-1)/3), 1),DATE(YEAR($F154), 1+3*INT((MONTH($F154)-1)/3), 1),"m")/3)+1)))&gt;0)),3,1)),""))</f>
        <v/>
      </c>
    </row>
    <row r="155">
      <c r="A155" s="14">
        <f>IF(Datos!A150="","",Datos!A150)</f>
        <v/>
      </c>
      <c r="B155" s="15">
        <f>IF(Datos!B150="","",Datos!B150)</f>
        <v/>
      </c>
      <c r="C155" s="15">
        <f>IF(Datos!C150="","",Datos!C150)</f>
        <v/>
      </c>
      <c r="D155" s="15">
        <f>IF(Datos!D150="","",Datos!D150)</f>
        <v/>
      </c>
      <c r="E155" s="16">
        <f>IF(Datos!E150="","",Datos!E150)</f>
        <v/>
      </c>
      <c r="F155" s="16">
        <f>IF(Datos!F150="","",Datos!F150)</f>
        <v/>
      </c>
      <c r="G155" s="17">
        <f>IF(Datos!G150="","",Datos!G150)</f>
        <v/>
      </c>
      <c r="H155" s="18">
        <f>IF(Datos!H150="","",Datos!H150)</f>
        <v/>
      </c>
      <c r="I155" s="14">
        <f>IF(Datos!I150="","",Datos!I150)</f>
        <v/>
      </c>
      <c r="J155" s="14">
        <f>IF(Datos!J150="","",Datos!J150)</f>
        <v/>
      </c>
      <c r="K155" s="14">
        <f>IF(Datos!L150="","",Datos!L150)</f>
        <v/>
      </c>
      <c r="L155" s="15">
        <f>IF(Datos!N150="","",Datos!N150)</f>
        <v/>
      </c>
      <c r="M155" s="19">
        <f>IF(OR($E155="", $F155="", M$8=""),"",IF(AND(M$8&lt;=$F155, EDATE(M$8,3)-1&gt;=$E155),IF((INT(DATEDIF(DATE(YEAR($E155), 1+3*INT((MONTH($E155)-1)/3), 1),M$8,"m")/3)+1)&lt;=INT(($H155*(INT(DATEDIF(DATE(YEAR($E155), 1+3*INT((MONTH($E155)-1)/3), 1),DATE(YEAR($F155), 1+3*INT((MONTH($F155)-1)/3), 1),"m")/3)+1))),2,IF(AND((INT(DATEDIF(DATE(YEAR($E155), 1+3*INT((MONTH($E155)-1)/3), 1),M$8,"m")/3)+1)=INT(($H155*(INT(DATEDIF(DATE(YEAR($E155),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N155" s="19">
        <f>IF(OR($E155="", $F155="", N$8=""),"",IF(AND(N$8&lt;=$F155, EDATE(N$8,3)-1&gt;=$E155),IF((INT(DATEDIF(DATE(YEAR($E155), 1+3*INT((MONTH($E155)-1)/3), 1),N$8,"m")/3)+1)&lt;=INT(($H155*(INT(DATEDIF(DATE(YEAR($E155), 1+3*INT((MONTH($E155)-1)/3), 1),DATE(YEAR($F155), 1+3*INT((MONTH($F155)-1)/3), 1),"m")/3)+1))),2,IF(AND((INT(DATEDIF(DATE(YEAR($E155), 1+3*INT((MONTH($E155)-1)/3), 1),N$8,"m")/3)+1)=INT(($H155*(INT(DATEDIF(DATE(YEAR($E155),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O155" s="19">
        <f>IF(OR($E155="", $F155="", O$8=""),"",IF(AND(O$8&lt;=$F155, EDATE(O$8,3)-1&gt;=$E155),IF((INT(DATEDIF(DATE(YEAR($E155), 1+3*INT((MONTH($E155)-1)/3), 1),O$8,"m")/3)+1)&lt;=INT(($H155*(INT(DATEDIF(DATE(YEAR($E155), 1+3*INT((MONTH($E155)-1)/3), 1),DATE(YEAR($F155), 1+3*INT((MONTH($F155)-1)/3), 1),"m")/3)+1))),2,IF(AND((INT(DATEDIF(DATE(YEAR($E155), 1+3*INT((MONTH($E155)-1)/3), 1),O$8,"m")/3)+1)=INT(($H155*(INT(DATEDIF(DATE(YEAR($E155),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P155" s="19">
        <f>IF(OR($E155="", $F155="", P$8=""),"",IF(AND(P$8&lt;=$F155, EDATE(P$8,3)-1&gt;=$E155),IF((INT(DATEDIF(DATE(YEAR($E155), 1+3*INT((MONTH($E155)-1)/3), 1),P$8,"m")/3)+1)&lt;=INT(($H155*(INT(DATEDIF(DATE(YEAR($E155), 1+3*INT((MONTH($E155)-1)/3), 1),DATE(YEAR($F155), 1+3*INT((MONTH($F155)-1)/3), 1),"m")/3)+1))),2,IF(AND((INT(DATEDIF(DATE(YEAR($E155), 1+3*INT((MONTH($E155)-1)/3), 1),P$8,"m")/3)+1)=INT(($H155*(INT(DATEDIF(DATE(YEAR($E155),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Q155" s="19">
        <f>IF(OR($E155="", $F155="", Q$8=""),"",IF(AND(Q$8&lt;=$F155, EDATE(Q$8,3)-1&gt;=$E155),IF((INT(DATEDIF(DATE(YEAR($E155), 1+3*INT((MONTH($E155)-1)/3), 1),Q$8,"m")/3)+1)&lt;=INT(($H155*(INT(DATEDIF(DATE(YEAR($E155), 1+3*INT((MONTH($E155)-1)/3), 1),DATE(YEAR($F155), 1+3*INT((MONTH($F155)-1)/3), 1),"m")/3)+1))),2,IF(AND((INT(DATEDIF(DATE(YEAR($E155), 1+3*INT((MONTH($E155)-1)/3), 1),Q$8,"m")/3)+1)=INT(($H155*(INT(DATEDIF(DATE(YEAR($E155),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R155" s="19">
        <f>IF(OR($E155="", $F155="", R$8=""),"",IF(AND(R$8&lt;=$F155, EDATE(R$8,3)-1&gt;=$E155),IF((INT(DATEDIF(DATE(YEAR($E155), 1+3*INT((MONTH($E155)-1)/3), 1),R$8,"m")/3)+1)&lt;=INT(($H155*(INT(DATEDIF(DATE(YEAR($E155), 1+3*INT((MONTH($E155)-1)/3), 1),DATE(YEAR($F155), 1+3*INT((MONTH($F155)-1)/3), 1),"m")/3)+1))),2,IF(AND((INT(DATEDIF(DATE(YEAR($E155), 1+3*INT((MONTH($E155)-1)/3), 1),R$8,"m")/3)+1)=INT(($H155*(INT(DATEDIF(DATE(YEAR($E155),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S155" s="19">
        <f>IF(OR($E155="", $F155="", S$8=""),"",IF(AND(S$8&lt;=$F155, EDATE(S$8,3)-1&gt;=$E155),IF((INT(DATEDIF(DATE(YEAR($E155), 1+3*INT((MONTH($E155)-1)/3), 1),S$8,"m")/3)+1)&lt;=INT(($H155*(INT(DATEDIF(DATE(YEAR($E155), 1+3*INT((MONTH($E155)-1)/3), 1),DATE(YEAR($F155), 1+3*INT((MONTH($F155)-1)/3), 1),"m")/3)+1))),2,IF(AND((INT(DATEDIF(DATE(YEAR($E155), 1+3*INT((MONTH($E155)-1)/3), 1),S$8,"m")/3)+1)=INT(($H155*(INT(DATEDIF(DATE(YEAR($E155),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T155" s="19">
        <f>IF(OR($E155="", $F155="", T$8=""),"",IF(AND(T$8&lt;=$F155, EDATE(T$8,3)-1&gt;=$E155),IF((INT(DATEDIF(DATE(YEAR($E155), 1+3*INT((MONTH($E155)-1)/3), 1),T$8,"m")/3)+1)&lt;=INT(($H155*(INT(DATEDIF(DATE(YEAR($E155), 1+3*INT((MONTH($E155)-1)/3), 1),DATE(YEAR($F155), 1+3*INT((MONTH($F155)-1)/3), 1),"m")/3)+1))),2,IF(AND((INT(DATEDIF(DATE(YEAR($E155), 1+3*INT((MONTH($E155)-1)/3), 1),T$8,"m")/3)+1)=INT(($H155*(INT(DATEDIF(DATE(YEAR($E155),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U155" s="19">
        <f>IF(OR($E155="", $F155="", U$8=""),"",IF(AND(U$8&lt;=$F155, EDATE(U$8,3)-1&gt;=$E155),IF((INT(DATEDIF(DATE(YEAR($E155), 1+3*INT((MONTH($E155)-1)/3), 1),U$8,"m")/3)+1)&lt;=INT(($H155*(INT(DATEDIF(DATE(YEAR($E155), 1+3*INT((MONTH($E155)-1)/3), 1),DATE(YEAR($F155), 1+3*INT((MONTH($F155)-1)/3), 1),"m")/3)+1))),2,IF(AND((INT(DATEDIF(DATE(YEAR($E155), 1+3*INT((MONTH($E155)-1)/3), 1),U$8,"m")/3)+1)=INT(($H155*(INT(DATEDIF(DATE(YEAR($E155),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V155" s="19">
        <f>IF(OR($E155="", $F155="", V$8=""),"",IF(AND(V$8&lt;=$F155, EDATE(V$8,3)-1&gt;=$E155),IF((INT(DATEDIF(DATE(YEAR($E155), 1+3*INT((MONTH($E155)-1)/3), 1),V$8,"m")/3)+1)&lt;=INT(($H155*(INT(DATEDIF(DATE(YEAR($E155), 1+3*INT((MONTH($E155)-1)/3), 1),DATE(YEAR($F155), 1+3*INT((MONTH($F155)-1)/3), 1),"m")/3)+1))),2,IF(AND((INT(DATEDIF(DATE(YEAR($E155), 1+3*INT((MONTH($E155)-1)/3), 1),V$8,"m")/3)+1)=INT(($H155*(INT(DATEDIF(DATE(YEAR($E155),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W155" s="19">
        <f>IF(OR($E155="", $F155="", W$8=""),"",IF(AND(W$8&lt;=$F155, EDATE(W$8,3)-1&gt;=$E155),IF((INT(DATEDIF(DATE(YEAR($E155), 1+3*INT((MONTH($E155)-1)/3), 1),W$8,"m")/3)+1)&lt;=INT(($H155*(INT(DATEDIF(DATE(YEAR($E155), 1+3*INT((MONTH($E155)-1)/3), 1),DATE(YEAR($F155), 1+3*INT((MONTH($F155)-1)/3), 1),"m")/3)+1))),2,IF(AND((INT(DATEDIF(DATE(YEAR($E155), 1+3*INT((MONTH($E155)-1)/3), 1),W$8,"m")/3)+1)=INT(($H155*(INT(DATEDIF(DATE(YEAR($E155),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X155" s="19">
        <f>IF(OR($E155="", $F155="", X$8=""),"",IF(AND(X$8&lt;=$F155, EDATE(X$8,3)-1&gt;=$E155),IF((INT(DATEDIF(DATE(YEAR($E155), 1+3*INT((MONTH($E155)-1)/3), 1),X$8,"m")/3)+1)&lt;=INT(($H155*(INT(DATEDIF(DATE(YEAR($E155), 1+3*INT((MONTH($E155)-1)/3), 1),DATE(YEAR($F155), 1+3*INT((MONTH($F155)-1)/3), 1),"m")/3)+1))),2,IF(AND((INT(DATEDIF(DATE(YEAR($E155), 1+3*INT((MONTH($E155)-1)/3), 1),X$8,"m")/3)+1)=INT(($H155*(INT(DATEDIF(DATE(YEAR($E155),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Y155" s="19">
        <f>IF(OR($E155="", $F155="", Y$8=""),"",IF(AND(Y$8&lt;=$F155, EDATE(Y$8,3)-1&gt;=$E155),IF((INT(DATEDIF(DATE(YEAR($E155), 1+3*INT((MONTH($E155)-1)/3), 1),Y$8,"m")/3)+1)&lt;=INT(($H155*(INT(DATEDIF(DATE(YEAR($E155), 1+3*INT((MONTH($E155)-1)/3), 1),DATE(YEAR($F155), 1+3*INT((MONTH($F155)-1)/3), 1),"m")/3)+1))),2,IF(AND((INT(DATEDIF(DATE(YEAR($E155), 1+3*INT((MONTH($E155)-1)/3), 1),Y$8,"m")/3)+1)=INT(($H155*(INT(DATEDIF(DATE(YEAR($E155),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Z155" s="19">
        <f>IF(OR($E155="", $F155="", Z$8=""),"",IF(AND(Z$8&lt;=$F155, EDATE(Z$8,3)-1&gt;=$E155),IF((INT(DATEDIF(DATE(YEAR($E155), 1+3*INT((MONTH($E155)-1)/3), 1),Z$8,"m")/3)+1)&lt;=INT(($H155*(INT(DATEDIF(DATE(YEAR($E155), 1+3*INT((MONTH($E155)-1)/3), 1),DATE(YEAR($F155), 1+3*INT((MONTH($F155)-1)/3), 1),"m")/3)+1))),2,IF(AND((INT(DATEDIF(DATE(YEAR($E155), 1+3*INT((MONTH($E155)-1)/3), 1),Z$8,"m")/3)+1)=INT(($H155*(INT(DATEDIF(DATE(YEAR($E155),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A155" s="19">
        <f>IF(OR($E155="", $F155="", AA$8=""),"",IF(AND(AA$8&lt;=$F155, EDATE(AA$8,3)-1&gt;=$E155),IF((INT(DATEDIF(DATE(YEAR($E155), 1+3*INT((MONTH($E155)-1)/3), 1),AA$8,"m")/3)+1)&lt;=INT(($H155*(INT(DATEDIF(DATE(YEAR($E155), 1+3*INT((MONTH($E155)-1)/3), 1),DATE(YEAR($F155), 1+3*INT((MONTH($F155)-1)/3), 1),"m")/3)+1))),2,IF(AND((INT(DATEDIF(DATE(YEAR($E155), 1+3*INT((MONTH($E155)-1)/3), 1),AA$8,"m")/3)+1)=INT(($H155*(INT(DATEDIF(DATE(YEAR($E155),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B155" s="19">
        <f>IF(OR($E155="", $F155="", AB$8=""),"",IF(AND(AB$8&lt;=$F155, EDATE(AB$8,3)-1&gt;=$E155),IF((INT(DATEDIF(DATE(YEAR($E155), 1+3*INT((MONTH($E155)-1)/3), 1),AB$8,"m")/3)+1)&lt;=INT(($H155*(INT(DATEDIF(DATE(YEAR($E155), 1+3*INT((MONTH($E155)-1)/3), 1),DATE(YEAR($F155), 1+3*INT((MONTH($F155)-1)/3), 1),"m")/3)+1))),2,IF(AND((INT(DATEDIF(DATE(YEAR($E155), 1+3*INT((MONTH($E155)-1)/3), 1),AB$8,"m")/3)+1)=INT(($H155*(INT(DATEDIF(DATE(YEAR($E155),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C155" s="19">
        <f>IF(OR($E155="", $F155="", AC$8=""),"",IF(AND(AC$8&lt;=$F155, EDATE(AC$8,3)-1&gt;=$E155),IF((INT(DATEDIF(DATE(YEAR($E155), 1+3*INT((MONTH($E155)-1)/3), 1),AC$8,"m")/3)+1)&lt;=INT(($H155*(INT(DATEDIF(DATE(YEAR($E155), 1+3*INT((MONTH($E155)-1)/3), 1),DATE(YEAR($F155), 1+3*INT((MONTH($F155)-1)/3), 1),"m")/3)+1))),2,IF(AND((INT(DATEDIF(DATE(YEAR($E155), 1+3*INT((MONTH($E155)-1)/3), 1),AC$8,"m")/3)+1)=INT(($H155*(INT(DATEDIF(DATE(YEAR($E155),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D155" s="19">
        <f>IF(OR($E155="", $F155="", AD$8=""),"",IF(AND(AD$8&lt;=$F155, EDATE(AD$8,3)-1&gt;=$E155),IF((INT(DATEDIF(DATE(YEAR($E155), 1+3*INT((MONTH($E155)-1)/3), 1),AD$8,"m")/3)+1)&lt;=INT(($H155*(INT(DATEDIF(DATE(YEAR($E155), 1+3*INT((MONTH($E155)-1)/3), 1),DATE(YEAR($F155), 1+3*INT((MONTH($F155)-1)/3), 1),"m")/3)+1))),2,IF(AND((INT(DATEDIF(DATE(YEAR($E155), 1+3*INT((MONTH($E155)-1)/3), 1),AD$8,"m")/3)+1)=INT(($H155*(INT(DATEDIF(DATE(YEAR($E155),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E155" s="19">
        <f>IF(OR($E155="", $F155="", AE$8=""),"",IF(AND(AE$8&lt;=$F155, EDATE(AE$8,3)-1&gt;=$E155),IF((INT(DATEDIF(DATE(YEAR($E155), 1+3*INT((MONTH($E155)-1)/3), 1),AE$8,"m")/3)+1)&lt;=INT(($H155*(INT(DATEDIF(DATE(YEAR($E155), 1+3*INT((MONTH($E155)-1)/3), 1),DATE(YEAR($F155), 1+3*INT((MONTH($F155)-1)/3), 1),"m")/3)+1))),2,IF(AND((INT(DATEDIF(DATE(YEAR($E155), 1+3*INT((MONTH($E155)-1)/3), 1),AE$8,"m")/3)+1)=INT(($H155*(INT(DATEDIF(DATE(YEAR($E155),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F155" s="19">
        <f>IF(OR($E155="", $F155="", AF$8=""),"",IF(AND(AF$8&lt;=$F155, EDATE(AF$8,3)-1&gt;=$E155),IF((INT(DATEDIF(DATE(YEAR($E155), 1+3*INT((MONTH($E155)-1)/3), 1),AF$8,"m")/3)+1)&lt;=INT(($H155*(INT(DATEDIF(DATE(YEAR($E155), 1+3*INT((MONTH($E155)-1)/3), 1),DATE(YEAR($F155), 1+3*INT((MONTH($F155)-1)/3), 1),"m")/3)+1))),2,IF(AND((INT(DATEDIF(DATE(YEAR($E155), 1+3*INT((MONTH($E155)-1)/3), 1),AF$8,"m")/3)+1)=INT(($H155*(INT(DATEDIF(DATE(YEAR($E155),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G155" s="19">
        <f>IF(OR($E155="", $F155="", AG$8=""),"",IF(AND(AG$8&lt;=$F155, EDATE(AG$8,3)-1&gt;=$E155),IF((INT(DATEDIF(DATE(YEAR($E155), 1+3*INT((MONTH($E155)-1)/3), 1),AG$8,"m")/3)+1)&lt;=INT(($H155*(INT(DATEDIF(DATE(YEAR($E155), 1+3*INT((MONTH($E155)-1)/3), 1),DATE(YEAR($F155), 1+3*INT((MONTH($F155)-1)/3), 1),"m")/3)+1))),2,IF(AND((INT(DATEDIF(DATE(YEAR($E155), 1+3*INT((MONTH($E155)-1)/3), 1),AG$8,"m")/3)+1)=INT(($H155*(INT(DATEDIF(DATE(YEAR($E155),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H155" s="19">
        <f>IF(OR($E155="", $F155="", AH$8=""),"",IF(AND(AH$8&lt;=$F155, EDATE(AH$8,3)-1&gt;=$E155),IF((INT(DATEDIF(DATE(YEAR($E155), 1+3*INT((MONTH($E155)-1)/3), 1),AH$8,"m")/3)+1)&lt;=INT(($H155*(INT(DATEDIF(DATE(YEAR($E155), 1+3*INT((MONTH($E155)-1)/3), 1),DATE(YEAR($F155), 1+3*INT((MONTH($F155)-1)/3), 1),"m")/3)+1))),2,IF(AND((INT(DATEDIF(DATE(YEAR($E155), 1+3*INT((MONTH($E155)-1)/3), 1),AH$8,"m")/3)+1)=INT(($H155*(INT(DATEDIF(DATE(YEAR($E155),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I155" s="19">
        <f>IF(OR($E155="", $F155="", AI$8=""),"",IF(AND(AI$8&lt;=$F155, EDATE(AI$8,3)-1&gt;=$E155),IF((INT(DATEDIF(DATE(YEAR($E155), 1+3*INT((MONTH($E155)-1)/3), 1),AI$8,"m")/3)+1)&lt;=INT(($H155*(INT(DATEDIF(DATE(YEAR($E155), 1+3*INT((MONTH($E155)-1)/3), 1),DATE(YEAR($F155), 1+3*INT((MONTH($F155)-1)/3), 1),"m")/3)+1))),2,IF(AND((INT(DATEDIF(DATE(YEAR($E155), 1+3*INT((MONTH($E155)-1)/3), 1),AI$8,"m")/3)+1)=INT(($H155*(INT(DATEDIF(DATE(YEAR($E155),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  <c r="AJ155" s="19">
        <f>IF(OR($E155="", $F155="", AJ$8=""),"",IF(AND(AJ$8&lt;=$F155, EDATE(AJ$8,3)-1&gt;=$E155),IF((INT(DATEDIF(DATE(YEAR($E155), 1+3*INT((MONTH($E155)-1)/3), 1),AJ$8,"m")/3)+1)&lt;=INT(($H155*(INT(DATEDIF(DATE(YEAR($E155), 1+3*INT((MONTH($E155)-1)/3), 1),DATE(YEAR($F155), 1+3*INT((MONTH($F155)-1)/3), 1),"m")/3)+1))),2,IF(AND((INT(DATEDIF(DATE(YEAR($E155), 1+3*INT((MONTH($E155)-1)/3), 1),AJ$8,"m")/3)+1)=INT(($H155*(INT(DATEDIF(DATE(YEAR($E155), 1+3*INT((MONTH($E155)-1)/3), 1),DATE(YEAR($F155), 1+3*INT((MONTH($F155)-1)/3), 1),"m")/3)+1)))+1,(($H155*(INT(DATEDIF(DATE(YEAR($E155), 1+3*INT((MONTH($E155)-1)/3), 1),DATE(YEAR($F155), 1+3*INT((MONTH($F155)-1)/3), 1),"m")/3)+1))-INT(($H155*(INT(DATEDIF(DATE(YEAR($E155), 1+3*INT((MONTH($E155)-1)/3), 1),DATE(YEAR($F155), 1+3*INT((MONTH($F155)-1)/3), 1),"m")/3)+1)))&gt;0)),3,1)),""))</f>
        <v/>
      </c>
    </row>
    <row r="156">
      <c r="A156" s="14">
        <f>IF(Datos!A151="","",Datos!A151)</f>
        <v/>
      </c>
      <c r="B156" s="15">
        <f>IF(Datos!B151="","",Datos!B151)</f>
        <v/>
      </c>
      <c r="C156" s="15">
        <f>IF(Datos!C151="","",Datos!C151)</f>
        <v/>
      </c>
      <c r="D156" s="15">
        <f>IF(Datos!D151="","",Datos!D151)</f>
        <v/>
      </c>
      <c r="E156" s="16">
        <f>IF(Datos!E151="","",Datos!E151)</f>
        <v/>
      </c>
      <c r="F156" s="16">
        <f>IF(Datos!F151="","",Datos!F151)</f>
        <v/>
      </c>
      <c r="G156" s="17">
        <f>IF(Datos!G151="","",Datos!G151)</f>
        <v/>
      </c>
      <c r="H156" s="18">
        <f>IF(Datos!H151="","",Datos!H151)</f>
        <v/>
      </c>
      <c r="I156" s="14">
        <f>IF(Datos!I151="","",Datos!I151)</f>
        <v/>
      </c>
      <c r="J156" s="14">
        <f>IF(Datos!J151="","",Datos!J151)</f>
        <v/>
      </c>
      <c r="K156" s="14">
        <f>IF(Datos!L151="","",Datos!L151)</f>
        <v/>
      </c>
      <c r="L156" s="15">
        <f>IF(Datos!N151="","",Datos!N151)</f>
        <v/>
      </c>
      <c r="M156" s="19">
        <f>IF(OR($E156="", $F156="", M$8=""),"",IF(AND(M$8&lt;=$F156, EDATE(M$8,3)-1&gt;=$E156),IF((INT(DATEDIF(DATE(YEAR($E156), 1+3*INT((MONTH($E156)-1)/3), 1),M$8,"m")/3)+1)&lt;=INT(($H156*(INT(DATEDIF(DATE(YEAR($E156), 1+3*INT((MONTH($E156)-1)/3), 1),DATE(YEAR($F156), 1+3*INT((MONTH($F156)-1)/3), 1),"m")/3)+1))),2,IF(AND((INT(DATEDIF(DATE(YEAR($E156), 1+3*INT((MONTH($E156)-1)/3), 1),M$8,"m")/3)+1)=INT(($H156*(INT(DATEDIF(DATE(YEAR($E156),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N156" s="19">
        <f>IF(OR($E156="", $F156="", N$8=""),"",IF(AND(N$8&lt;=$F156, EDATE(N$8,3)-1&gt;=$E156),IF((INT(DATEDIF(DATE(YEAR($E156), 1+3*INT((MONTH($E156)-1)/3), 1),N$8,"m")/3)+1)&lt;=INT(($H156*(INT(DATEDIF(DATE(YEAR($E156), 1+3*INT((MONTH($E156)-1)/3), 1),DATE(YEAR($F156), 1+3*INT((MONTH($F156)-1)/3), 1),"m")/3)+1))),2,IF(AND((INT(DATEDIF(DATE(YEAR($E156), 1+3*INT((MONTH($E156)-1)/3), 1),N$8,"m")/3)+1)=INT(($H156*(INT(DATEDIF(DATE(YEAR($E156),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O156" s="19">
        <f>IF(OR($E156="", $F156="", O$8=""),"",IF(AND(O$8&lt;=$F156, EDATE(O$8,3)-1&gt;=$E156),IF((INT(DATEDIF(DATE(YEAR($E156), 1+3*INT((MONTH($E156)-1)/3), 1),O$8,"m")/3)+1)&lt;=INT(($H156*(INT(DATEDIF(DATE(YEAR($E156), 1+3*INT((MONTH($E156)-1)/3), 1),DATE(YEAR($F156), 1+3*INT((MONTH($F156)-1)/3), 1),"m")/3)+1))),2,IF(AND((INT(DATEDIF(DATE(YEAR($E156), 1+3*INT((MONTH($E156)-1)/3), 1),O$8,"m")/3)+1)=INT(($H156*(INT(DATEDIF(DATE(YEAR($E156),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P156" s="19">
        <f>IF(OR($E156="", $F156="", P$8=""),"",IF(AND(P$8&lt;=$F156, EDATE(P$8,3)-1&gt;=$E156),IF((INT(DATEDIF(DATE(YEAR($E156), 1+3*INT((MONTH($E156)-1)/3), 1),P$8,"m")/3)+1)&lt;=INT(($H156*(INT(DATEDIF(DATE(YEAR($E156), 1+3*INT((MONTH($E156)-1)/3), 1),DATE(YEAR($F156), 1+3*INT((MONTH($F156)-1)/3), 1),"m")/3)+1))),2,IF(AND((INT(DATEDIF(DATE(YEAR($E156), 1+3*INT((MONTH($E156)-1)/3), 1),P$8,"m")/3)+1)=INT(($H156*(INT(DATEDIF(DATE(YEAR($E156),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Q156" s="19">
        <f>IF(OR($E156="", $F156="", Q$8=""),"",IF(AND(Q$8&lt;=$F156, EDATE(Q$8,3)-1&gt;=$E156),IF((INT(DATEDIF(DATE(YEAR($E156), 1+3*INT((MONTH($E156)-1)/3), 1),Q$8,"m")/3)+1)&lt;=INT(($H156*(INT(DATEDIF(DATE(YEAR($E156), 1+3*INT((MONTH($E156)-1)/3), 1),DATE(YEAR($F156), 1+3*INT((MONTH($F156)-1)/3), 1),"m")/3)+1))),2,IF(AND((INT(DATEDIF(DATE(YEAR($E156), 1+3*INT((MONTH($E156)-1)/3), 1),Q$8,"m")/3)+1)=INT(($H156*(INT(DATEDIF(DATE(YEAR($E156),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R156" s="19">
        <f>IF(OR($E156="", $F156="", R$8=""),"",IF(AND(R$8&lt;=$F156, EDATE(R$8,3)-1&gt;=$E156),IF((INT(DATEDIF(DATE(YEAR($E156), 1+3*INT((MONTH($E156)-1)/3), 1),R$8,"m")/3)+1)&lt;=INT(($H156*(INT(DATEDIF(DATE(YEAR($E156), 1+3*INT((MONTH($E156)-1)/3), 1),DATE(YEAR($F156), 1+3*INT((MONTH($F156)-1)/3), 1),"m")/3)+1))),2,IF(AND((INT(DATEDIF(DATE(YEAR($E156), 1+3*INT((MONTH($E156)-1)/3), 1),R$8,"m")/3)+1)=INT(($H156*(INT(DATEDIF(DATE(YEAR($E156),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S156" s="19">
        <f>IF(OR($E156="", $F156="", S$8=""),"",IF(AND(S$8&lt;=$F156, EDATE(S$8,3)-1&gt;=$E156),IF((INT(DATEDIF(DATE(YEAR($E156), 1+3*INT((MONTH($E156)-1)/3), 1),S$8,"m")/3)+1)&lt;=INT(($H156*(INT(DATEDIF(DATE(YEAR($E156), 1+3*INT((MONTH($E156)-1)/3), 1),DATE(YEAR($F156), 1+3*INT((MONTH($F156)-1)/3), 1),"m")/3)+1))),2,IF(AND((INT(DATEDIF(DATE(YEAR($E156), 1+3*INT((MONTH($E156)-1)/3), 1),S$8,"m")/3)+1)=INT(($H156*(INT(DATEDIF(DATE(YEAR($E156),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T156" s="19">
        <f>IF(OR($E156="", $F156="", T$8=""),"",IF(AND(T$8&lt;=$F156, EDATE(T$8,3)-1&gt;=$E156),IF((INT(DATEDIF(DATE(YEAR($E156), 1+3*INT((MONTH($E156)-1)/3), 1),T$8,"m")/3)+1)&lt;=INT(($H156*(INT(DATEDIF(DATE(YEAR($E156), 1+3*INT((MONTH($E156)-1)/3), 1),DATE(YEAR($F156), 1+3*INT((MONTH($F156)-1)/3), 1),"m")/3)+1))),2,IF(AND((INT(DATEDIF(DATE(YEAR($E156), 1+3*INT((MONTH($E156)-1)/3), 1),T$8,"m")/3)+1)=INT(($H156*(INT(DATEDIF(DATE(YEAR($E156),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U156" s="19">
        <f>IF(OR($E156="", $F156="", U$8=""),"",IF(AND(U$8&lt;=$F156, EDATE(U$8,3)-1&gt;=$E156),IF((INT(DATEDIF(DATE(YEAR($E156), 1+3*INT((MONTH($E156)-1)/3), 1),U$8,"m")/3)+1)&lt;=INT(($H156*(INT(DATEDIF(DATE(YEAR($E156), 1+3*INT((MONTH($E156)-1)/3), 1),DATE(YEAR($F156), 1+3*INT((MONTH($F156)-1)/3), 1),"m")/3)+1))),2,IF(AND((INT(DATEDIF(DATE(YEAR($E156), 1+3*INT((MONTH($E156)-1)/3), 1),U$8,"m")/3)+1)=INT(($H156*(INT(DATEDIF(DATE(YEAR($E156),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V156" s="19">
        <f>IF(OR($E156="", $F156="", V$8=""),"",IF(AND(V$8&lt;=$F156, EDATE(V$8,3)-1&gt;=$E156),IF((INT(DATEDIF(DATE(YEAR($E156), 1+3*INT((MONTH($E156)-1)/3), 1),V$8,"m")/3)+1)&lt;=INT(($H156*(INT(DATEDIF(DATE(YEAR($E156), 1+3*INT((MONTH($E156)-1)/3), 1),DATE(YEAR($F156), 1+3*INT((MONTH($F156)-1)/3), 1),"m")/3)+1))),2,IF(AND((INT(DATEDIF(DATE(YEAR($E156), 1+3*INT((MONTH($E156)-1)/3), 1),V$8,"m")/3)+1)=INT(($H156*(INT(DATEDIF(DATE(YEAR($E156),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W156" s="19">
        <f>IF(OR($E156="", $F156="", W$8=""),"",IF(AND(W$8&lt;=$F156, EDATE(W$8,3)-1&gt;=$E156),IF((INT(DATEDIF(DATE(YEAR($E156), 1+3*INT((MONTH($E156)-1)/3), 1),W$8,"m")/3)+1)&lt;=INT(($H156*(INT(DATEDIF(DATE(YEAR($E156), 1+3*INT((MONTH($E156)-1)/3), 1),DATE(YEAR($F156), 1+3*INT((MONTH($F156)-1)/3), 1),"m")/3)+1))),2,IF(AND((INT(DATEDIF(DATE(YEAR($E156), 1+3*INT((MONTH($E156)-1)/3), 1),W$8,"m")/3)+1)=INT(($H156*(INT(DATEDIF(DATE(YEAR($E156),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X156" s="19">
        <f>IF(OR($E156="", $F156="", X$8=""),"",IF(AND(X$8&lt;=$F156, EDATE(X$8,3)-1&gt;=$E156),IF((INT(DATEDIF(DATE(YEAR($E156), 1+3*INT((MONTH($E156)-1)/3), 1),X$8,"m")/3)+1)&lt;=INT(($H156*(INT(DATEDIF(DATE(YEAR($E156), 1+3*INT((MONTH($E156)-1)/3), 1),DATE(YEAR($F156), 1+3*INT((MONTH($F156)-1)/3), 1),"m")/3)+1))),2,IF(AND((INT(DATEDIF(DATE(YEAR($E156), 1+3*INT((MONTH($E156)-1)/3), 1),X$8,"m")/3)+1)=INT(($H156*(INT(DATEDIF(DATE(YEAR($E156),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Y156" s="19">
        <f>IF(OR($E156="", $F156="", Y$8=""),"",IF(AND(Y$8&lt;=$F156, EDATE(Y$8,3)-1&gt;=$E156),IF((INT(DATEDIF(DATE(YEAR($E156), 1+3*INT((MONTH($E156)-1)/3), 1),Y$8,"m")/3)+1)&lt;=INT(($H156*(INT(DATEDIF(DATE(YEAR($E156), 1+3*INT((MONTH($E156)-1)/3), 1),DATE(YEAR($F156), 1+3*INT((MONTH($F156)-1)/3), 1),"m")/3)+1))),2,IF(AND((INT(DATEDIF(DATE(YEAR($E156), 1+3*INT((MONTH($E156)-1)/3), 1),Y$8,"m")/3)+1)=INT(($H156*(INT(DATEDIF(DATE(YEAR($E156),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Z156" s="19">
        <f>IF(OR($E156="", $F156="", Z$8=""),"",IF(AND(Z$8&lt;=$F156, EDATE(Z$8,3)-1&gt;=$E156),IF((INT(DATEDIF(DATE(YEAR($E156), 1+3*INT((MONTH($E156)-1)/3), 1),Z$8,"m")/3)+1)&lt;=INT(($H156*(INT(DATEDIF(DATE(YEAR($E156), 1+3*INT((MONTH($E156)-1)/3), 1),DATE(YEAR($F156), 1+3*INT((MONTH($F156)-1)/3), 1),"m")/3)+1))),2,IF(AND((INT(DATEDIF(DATE(YEAR($E156), 1+3*INT((MONTH($E156)-1)/3), 1),Z$8,"m")/3)+1)=INT(($H156*(INT(DATEDIF(DATE(YEAR($E156),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A156" s="19">
        <f>IF(OR($E156="", $F156="", AA$8=""),"",IF(AND(AA$8&lt;=$F156, EDATE(AA$8,3)-1&gt;=$E156),IF((INT(DATEDIF(DATE(YEAR($E156), 1+3*INT((MONTH($E156)-1)/3), 1),AA$8,"m")/3)+1)&lt;=INT(($H156*(INT(DATEDIF(DATE(YEAR($E156), 1+3*INT((MONTH($E156)-1)/3), 1),DATE(YEAR($F156), 1+3*INT((MONTH($F156)-1)/3), 1),"m")/3)+1))),2,IF(AND((INT(DATEDIF(DATE(YEAR($E156), 1+3*INT((MONTH($E156)-1)/3), 1),AA$8,"m")/3)+1)=INT(($H156*(INT(DATEDIF(DATE(YEAR($E156),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B156" s="19">
        <f>IF(OR($E156="", $F156="", AB$8=""),"",IF(AND(AB$8&lt;=$F156, EDATE(AB$8,3)-1&gt;=$E156),IF((INT(DATEDIF(DATE(YEAR($E156), 1+3*INT((MONTH($E156)-1)/3), 1),AB$8,"m")/3)+1)&lt;=INT(($H156*(INT(DATEDIF(DATE(YEAR($E156), 1+3*INT((MONTH($E156)-1)/3), 1),DATE(YEAR($F156), 1+3*INT((MONTH($F156)-1)/3), 1),"m")/3)+1))),2,IF(AND((INT(DATEDIF(DATE(YEAR($E156), 1+3*INT((MONTH($E156)-1)/3), 1),AB$8,"m")/3)+1)=INT(($H156*(INT(DATEDIF(DATE(YEAR($E156),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C156" s="19">
        <f>IF(OR($E156="", $F156="", AC$8=""),"",IF(AND(AC$8&lt;=$F156, EDATE(AC$8,3)-1&gt;=$E156),IF((INT(DATEDIF(DATE(YEAR($E156), 1+3*INT((MONTH($E156)-1)/3), 1),AC$8,"m")/3)+1)&lt;=INT(($H156*(INT(DATEDIF(DATE(YEAR($E156), 1+3*INT((MONTH($E156)-1)/3), 1),DATE(YEAR($F156), 1+3*INT((MONTH($F156)-1)/3), 1),"m")/3)+1))),2,IF(AND((INT(DATEDIF(DATE(YEAR($E156), 1+3*INT((MONTH($E156)-1)/3), 1),AC$8,"m")/3)+1)=INT(($H156*(INT(DATEDIF(DATE(YEAR($E156),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D156" s="19">
        <f>IF(OR($E156="", $F156="", AD$8=""),"",IF(AND(AD$8&lt;=$F156, EDATE(AD$8,3)-1&gt;=$E156),IF((INT(DATEDIF(DATE(YEAR($E156), 1+3*INT((MONTH($E156)-1)/3), 1),AD$8,"m")/3)+1)&lt;=INT(($H156*(INT(DATEDIF(DATE(YEAR($E156), 1+3*INT((MONTH($E156)-1)/3), 1),DATE(YEAR($F156), 1+3*INT((MONTH($F156)-1)/3), 1),"m")/3)+1))),2,IF(AND((INT(DATEDIF(DATE(YEAR($E156), 1+3*INT((MONTH($E156)-1)/3), 1),AD$8,"m")/3)+1)=INT(($H156*(INT(DATEDIF(DATE(YEAR($E156),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E156" s="19">
        <f>IF(OR($E156="", $F156="", AE$8=""),"",IF(AND(AE$8&lt;=$F156, EDATE(AE$8,3)-1&gt;=$E156),IF((INT(DATEDIF(DATE(YEAR($E156), 1+3*INT((MONTH($E156)-1)/3), 1),AE$8,"m")/3)+1)&lt;=INT(($H156*(INT(DATEDIF(DATE(YEAR($E156), 1+3*INT((MONTH($E156)-1)/3), 1),DATE(YEAR($F156), 1+3*INT((MONTH($F156)-1)/3), 1),"m")/3)+1))),2,IF(AND((INT(DATEDIF(DATE(YEAR($E156), 1+3*INT((MONTH($E156)-1)/3), 1),AE$8,"m")/3)+1)=INT(($H156*(INT(DATEDIF(DATE(YEAR($E156),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F156" s="19">
        <f>IF(OR($E156="", $F156="", AF$8=""),"",IF(AND(AF$8&lt;=$F156, EDATE(AF$8,3)-1&gt;=$E156),IF((INT(DATEDIF(DATE(YEAR($E156), 1+3*INT((MONTH($E156)-1)/3), 1),AF$8,"m")/3)+1)&lt;=INT(($H156*(INT(DATEDIF(DATE(YEAR($E156), 1+3*INT((MONTH($E156)-1)/3), 1),DATE(YEAR($F156), 1+3*INT((MONTH($F156)-1)/3), 1),"m")/3)+1))),2,IF(AND((INT(DATEDIF(DATE(YEAR($E156), 1+3*INT((MONTH($E156)-1)/3), 1),AF$8,"m")/3)+1)=INT(($H156*(INT(DATEDIF(DATE(YEAR($E156),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G156" s="19">
        <f>IF(OR($E156="", $F156="", AG$8=""),"",IF(AND(AG$8&lt;=$F156, EDATE(AG$8,3)-1&gt;=$E156),IF((INT(DATEDIF(DATE(YEAR($E156), 1+3*INT((MONTH($E156)-1)/3), 1),AG$8,"m")/3)+1)&lt;=INT(($H156*(INT(DATEDIF(DATE(YEAR($E156), 1+3*INT((MONTH($E156)-1)/3), 1),DATE(YEAR($F156), 1+3*INT((MONTH($F156)-1)/3), 1),"m")/3)+1))),2,IF(AND((INT(DATEDIF(DATE(YEAR($E156), 1+3*INT((MONTH($E156)-1)/3), 1),AG$8,"m")/3)+1)=INT(($H156*(INT(DATEDIF(DATE(YEAR($E156),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H156" s="19">
        <f>IF(OR($E156="", $F156="", AH$8=""),"",IF(AND(AH$8&lt;=$F156, EDATE(AH$8,3)-1&gt;=$E156),IF((INT(DATEDIF(DATE(YEAR($E156), 1+3*INT((MONTH($E156)-1)/3), 1),AH$8,"m")/3)+1)&lt;=INT(($H156*(INT(DATEDIF(DATE(YEAR($E156), 1+3*INT((MONTH($E156)-1)/3), 1),DATE(YEAR($F156), 1+3*INT((MONTH($F156)-1)/3), 1),"m")/3)+1))),2,IF(AND((INT(DATEDIF(DATE(YEAR($E156), 1+3*INT((MONTH($E156)-1)/3), 1),AH$8,"m")/3)+1)=INT(($H156*(INT(DATEDIF(DATE(YEAR($E156),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I156" s="19">
        <f>IF(OR($E156="", $F156="", AI$8=""),"",IF(AND(AI$8&lt;=$F156, EDATE(AI$8,3)-1&gt;=$E156),IF((INT(DATEDIF(DATE(YEAR($E156), 1+3*INT((MONTH($E156)-1)/3), 1),AI$8,"m")/3)+1)&lt;=INT(($H156*(INT(DATEDIF(DATE(YEAR($E156), 1+3*INT((MONTH($E156)-1)/3), 1),DATE(YEAR($F156), 1+3*INT((MONTH($F156)-1)/3), 1),"m")/3)+1))),2,IF(AND((INT(DATEDIF(DATE(YEAR($E156), 1+3*INT((MONTH($E156)-1)/3), 1),AI$8,"m")/3)+1)=INT(($H156*(INT(DATEDIF(DATE(YEAR($E156),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  <c r="AJ156" s="19">
        <f>IF(OR($E156="", $F156="", AJ$8=""),"",IF(AND(AJ$8&lt;=$F156, EDATE(AJ$8,3)-1&gt;=$E156),IF((INT(DATEDIF(DATE(YEAR($E156), 1+3*INT((MONTH($E156)-1)/3), 1),AJ$8,"m")/3)+1)&lt;=INT(($H156*(INT(DATEDIF(DATE(YEAR($E156), 1+3*INT((MONTH($E156)-1)/3), 1),DATE(YEAR($F156), 1+3*INT((MONTH($F156)-1)/3), 1),"m")/3)+1))),2,IF(AND((INT(DATEDIF(DATE(YEAR($E156), 1+3*INT((MONTH($E156)-1)/3), 1),AJ$8,"m")/3)+1)=INT(($H156*(INT(DATEDIF(DATE(YEAR($E156), 1+3*INT((MONTH($E156)-1)/3), 1),DATE(YEAR($F156), 1+3*INT((MONTH($F156)-1)/3), 1),"m")/3)+1)))+1,(($H156*(INT(DATEDIF(DATE(YEAR($E156), 1+3*INT((MONTH($E156)-1)/3), 1),DATE(YEAR($F156), 1+3*INT((MONTH($F156)-1)/3), 1),"m")/3)+1))-INT(($H156*(INT(DATEDIF(DATE(YEAR($E156), 1+3*INT((MONTH($E156)-1)/3), 1),DATE(YEAR($F156), 1+3*INT((MONTH($F156)-1)/3), 1),"m")/3)+1)))&gt;0)),3,1)),""))</f>
        <v/>
      </c>
    </row>
    <row r="157">
      <c r="A157" s="14">
        <f>IF(Datos!A152="","",Datos!A152)</f>
        <v/>
      </c>
      <c r="B157" s="15">
        <f>IF(Datos!B152="","",Datos!B152)</f>
        <v/>
      </c>
      <c r="C157" s="15">
        <f>IF(Datos!C152="","",Datos!C152)</f>
        <v/>
      </c>
      <c r="D157" s="15">
        <f>IF(Datos!D152="","",Datos!D152)</f>
        <v/>
      </c>
      <c r="E157" s="16">
        <f>IF(Datos!E152="","",Datos!E152)</f>
        <v/>
      </c>
      <c r="F157" s="16">
        <f>IF(Datos!F152="","",Datos!F152)</f>
        <v/>
      </c>
      <c r="G157" s="17">
        <f>IF(Datos!G152="","",Datos!G152)</f>
        <v/>
      </c>
      <c r="H157" s="18">
        <f>IF(Datos!H152="","",Datos!H152)</f>
        <v/>
      </c>
      <c r="I157" s="14">
        <f>IF(Datos!I152="","",Datos!I152)</f>
        <v/>
      </c>
      <c r="J157" s="14">
        <f>IF(Datos!J152="","",Datos!J152)</f>
        <v/>
      </c>
      <c r="K157" s="14">
        <f>IF(Datos!L152="","",Datos!L152)</f>
        <v/>
      </c>
      <c r="L157" s="15">
        <f>IF(Datos!N152="","",Datos!N152)</f>
        <v/>
      </c>
      <c r="M157" s="19">
        <f>IF(OR($E157="", $F157="", M$8=""),"",IF(AND(M$8&lt;=$F157, EDATE(M$8,3)-1&gt;=$E157),IF((INT(DATEDIF(DATE(YEAR($E157), 1+3*INT((MONTH($E157)-1)/3), 1),M$8,"m")/3)+1)&lt;=INT(($H157*(INT(DATEDIF(DATE(YEAR($E157), 1+3*INT((MONTH($E157)-1)/3), 1),DATE(YEAR($F157), 1+3*INT((MONTH($F157)-1)/3), 1),"m")/3)+1))),2,IF(AND((INT(DATEDIF(DATE(YEAR($E157), 1+3*INT((MONTH($E157)-1)/3), 1),M$8,"m")/3)+1)=INT(($H157*(INT(DATEDIF(DATE(YEAR($E157),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N157" s="19">
        <f>IF(OR($E157="", $F157="", N$8=""),"",IF(AND(N$8&lt;=$F157, EDATE(N$8,3)-1&gt;=$E157),IF((INT(DATEDIF(DATE(YEAR($E157), 1+3*INT((MONTH($E157)-1)/3), 1),N$8,"m")/3)+1)&lt;=INT(($H157*(INT(DATEDIF(DATE(YEAR($E157), 1+3*INT((MONTH($E157)-1)/3), 1),DATE(YEAR($F157), 1+3*INT((MONTH($F157)-1)/3), 1),"m")/3)+1))),2,IF(AND((INT(DATEDIF(DATE(YEAR($E157), 1+3*INT((MONTH($E157)-1)/3), 1),N$8,"m")/3)+1)=INT(($H157*(INT(DATEDIF(DATE(YEAR($E157),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O157" s="19">
        <f>IF(OR($E157="", $F157="", O$8=""),"",IF(AND(O$8&lt;=$F157, EDATE(O$8,3)-1&gt;=$E157),IF((INT(DATEDIF(DATE(YEAR($E157), 1+3*INT((MONTH($E157)-1)/3), 1),O$8,"m")/3)+1)&lt;=INT(($H157*(INT(DATEDIF(DATE(YEAR($E157), 1+3*INT((MONTH($E157)-1)/3), 1),DATE(YEAR($F157), 1+3*INT((MONTH($F157)-1)/3), 1),"m")/3)+1))),2,IF(AND((INT(DATEDIF(DATE(YEAR($E157), 1+3*INT((MONTH($E157)-1)/3), 1),O$8,"m")/3)+1)=INT(($H157*(INT(DATEDIF(DATE(YEAR($E157),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P157" s="19">
        <f>IF(OR($E157="", $F157="", P$8=""),"",IF(AND(P$8&lt;=$F157, EDATE(P$8,3)-1&gt;=$E157),IF((INT(DATEDIF(DATE(YEAR($E157), 1+3*INT((MONTH($E157)-1)/3), 1),P$8,"m")/3)+1)&lt;=INT(($H157*(INT(DATEDIF(DATE(YEAR($E157), 1+3*INT((MONTH($E157)-1)/3), 1),DATE(YEAR($F157), 1+3*INT((MONTH($F157)-1)/3), 1),"m")/3)+1))),2,IF(AND((INT(DATEDIF(DATE(YEAR($E157), 1+3*INT((MONTH($E157)-1)/3), 1),P$8,"m")/3)+1)=INT(($H157*(INT(DATEDIF(DATE(YEAR($E157),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Q157" s="19">
        <f>IF(OR($E157="", $F157="", Q$8=""),"",IF(AND(Q$8&lt;=$F157, EDATE(Q$8,3)-1&gt;=$E157),IF((INT(DATEDIF(DATE(YEAR($E157), 1+3*INT((MONTH($E157)-1)/3), 1),Q$8,"m")/3)+1)&lt;=INT(($H157*(INT(DATEDIF(DATE(YEAR($E157), 1+3*INT((MONTH($E157)-1)/3), 1),DATE(YEAR($F157), 1+3*INT((MONTH($F157)-1)/3), 1),"m")/3)+1))),2,IF(AND((INT(DATEDIF(DATE(YEAR($E157), 1+3*INT((MONTH($E157)-1)/3), 1),Q$8,"m")/3)+1)=INT(($H157*(INT(DATEDIF(DATE(YEAR($E157),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R157" s="19">
        <f>IF(OR($E157="", $F157="", R$8=""),"",IF(AND(R$8&lt;=$F157, EDATE(R$8,3)-1&gt;=$E157),IF((INT(DATEDIF(DATE(YEAR($E157), 1+3*INT((MONTH($E157)-1)/3), 1),R$8,"m")/3)+1)&lt;=INT(($H157*(INT(DATEDIF(DATE(YEAR($E157), 1+3*INT((MONTH($E157)-1)/3), 1),DATE(YEAR($F157), 1+3*INT((MONTH($F157)-1)/3), 1),"m")/3)+1))),2,IF(AND((INT(DATEDIF(DATE(YEAR($E157), 1+3*INT((MONTH($E157)-1)/3), 1),R$8,"m")/3)+1)=INT(($H157*(INT(DATEDIF(DATE(YEAR($E157),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S157" s="19">
        <f>IF(OR($E157="", $F157="", S$8=""),"",IF(AND(S$8&lt;=$F157, EDATE(S$8,3)-1&gt;=$E157),IF((INT(DATEDIF(DATE(YEAR($E157), 1+3*INT((MONTH($E157)-1)/3), 1),S$8,"m")/3)+1)&lt;=INT(($H157*(INT(DATEDIF(DATE(YEAR($E157), 1+3*INT((MONTH($E157)-1)/3), 1),DATE(YEAR($F157), 1+3*INT((MONTH($F157)-1)/3), 1),"m")/3)+1))),2,IF(AND((INT(DATEDIF(DATE(YEAR($E157), 1+3*INT((MONTH($E157)-1)/3), 1),S$8,"m")/3)+1)=INT(($H157*(INT(DATEDIF(DATE(YEAR($E157),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T157" s="19">
        <f>IF(OR($E157="", $F157="", T$8=""),"",IF(AND(T$8&lt;=$F157, EDATE(T$8,3)-1&gt;=$E157),IF((INT(DATEDIF(DATE(YEAR($E157), 1+3*INT((MONTH($E157)-1)/3), 1),T$8,"m")/3)+1)&lt;=INT(($H157*(INT(DATEDIF(DATE(YEAR($E157), 1+3*INT((MONTH($E157)-1)/3), 1),DATE(YEAR($F157), 1+3*INT((MONTH($F157)-1)/3), 1),"m")/3)+1))),2,IF(AND((INT(DATEDIF(DATE(YEAR($E157), 1+3*INT((MONTH($E157)-1)/3), 1),T$8,"m")/3)+1)=INT(($H157*(INT(DATEDIF(DATE(YEAR($E157),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U157" s="19">
        <f>IF(OR($E157="", $F157="", U$8=""),"",IF(AND(U$8&lt;=$F157, EDATE(U$8,3)-1&gt;=$E157),IF((INT(DATEDIF(DATE(YEAR($E157), 1+3*INT((MONTH($E157)-1)/3), 1),U$8,"m")/3)+1)&lt;=INT(($H157*(INT(DATEDIF(DATE(YEAR($E157), 1+3*INT((MONTH($E157)-1)/3), 1),DATE(YEAR($F157), 1+3*INT((MONTH($F157)-1)/3), 1),"m")/3)+1))),2,IF(AND((INT(DATEDIF(DATE(YEAR($E157), 1+3*INT((MONTH($E157)-1)/3), 1),U$8,"m")/3)+1)=INT(($H157*(INT(DATEDIF(DATE(YEAR($E157),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V157" s="19">
        <f>IF(OR($E157="", $F157="", V$8=""),"",IF(AND(V$8&lt;=$F157, EDATE(V$8,3)-1&gt;=$E157),IF((INT(DATEDIF(DATE(YEAR($E157), 1+3*INT((MONTH($E157)-1)/3), 1),V$8,"m")/3)+1)&lt;=INT(($H157*(INT(DATEDIF(DATE(YEAR($E157), 1+3*INT((MONTH($E157)-1)/3), 1),DATE(YEAR($F157), 1+3*INT((MONTH($F157)-1)/3), 1),"m")/3)+1))),2,IF(AND((INT(DATEDIF(DATE(YEAR($E157), 1+3*INT((MONTH($E157)-1)/3), 1),V$8,"m")/3)+1)=INT(($H157*(INT(DATEDIF(DATE(YEAR($E157),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W157" s="19">
        <f>IF(OR($E157="", $F157="", W$8=""),"",IF(AND(W$8&lt;=$F157, EDATE(W$8,3)-1&gt;=$E157),IF((INT(DATEDIF(DATE(YEAR($E157), 1+3*INT((MONTH($E157)-1)/3), 1),W$8,"m")/3)+1)&lt;=INT(($H157*(INT(DATEDIF(DATE(YEAR($E157), 1+3*INT((MONTH($E157)-1)/3), 1),DATE(YEAR($F157), 1+3*INT((MONTH($F157)-1)/3), 1),"m")/3)+1))),2,IF(AND((INT(DATEDIF(DATE(YEAR($E157), 1+3*INT((MONTH($E157)-1)/3), 1),W$8,"m")/3)+1)=INT(($H157*(INT(DATEDIF(DATE(YEAR($E157),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X157" s="19">
        <f>IF(OR($E157="", $F157="", X$8=""),"",IF(AND(X$8&lt;=$F157, EDATE(X$8,3)-1&gt;=$E157),IF((INT(DATEDIF(DATE(YEAR($E157), 1+3*INT((MONTH($E157)-1)/3), 1),X$8,"m")/3)+1)&lt;=INT(($H157*(INT(DATEDIF(DATE(YEAR($E157), 1+3*INT((MONTH($E157)-1)/3), 1),DATE(YEAR($F157), 1+3*INT((MONTH($F157)-1)/3), 1),"m")/3)+1))),2,IF(AND((INT(DATEDIF(DATE(YEAR($E157), 1+3*INT((MONTH($E157)-1)/3), 1),X$8,"m")/3)+1)=INT(($H157*(INT(DATEDIF(DATE(YEAR($E157),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Y157" s="19">
        <f>IF(OR($E157="", $F157="", Y$8=""),"",IF(AND(Y$8&lt;=$F157, EDATE(Y$8,3)-1&gt;=$E157),IF((INT(DATEDIF(DATE(YEAR($E157), 1+3*INT((MONTH($E157)-1)/3), 1),Y$8,"m")/3)+1)&lt;=INT(($H157*(INT(DATEDIF(DATE(YEAR($E157), 1+3*INT((MONTH($E157)-1)/3), 1),DATE(YEAR($F157), 1+3*INT((MONTH($F157)-1)/3), 1),"m")/3)+1))),2,IF(AND((INT(DATEDIF(DATE(YEAR($E157), 1+3*INT((MONTH($E157)-1)/3), 1),Y$8,"m")/3)+1)=INT(($H157*(INT(DATEDIF(DATE(YEAR($E157),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Z157" s="19">
        <f>IF(OR($E157="", $F157="", Z$8=""),"",IF(AND(Z$8&lt;=$F157, EDATE(Z$8,3)-1&gt;=$E157),IF((INT(DATEDIF(DATE(YEAR($E157), 1+3*INT((MONTH($E157)-1)/3), 1),Z$8,"m")/3)+1)&lt;=INT(($H157*(INT(DATEDIF(DATE(YEAR($E157), 1+3*INT((MONTH($E157)-1)/3), 1),DATE(YEAR($F157), 1+3*INT((MONTH($F157)-1)/3), 1),"m")/3)+1))),2,IF(AND((INT(DATEDIF(DATE(YEAR($E157), 1+3*INT((MONTH($E157)-1)/3), 1),Z$8,"m")/3)+1)=INT(($H157*(INT(DATEDIF(DATE(YEAR($E157),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A157" s="19">
        <f>IF(OR($E157="", $F157="", AA$8=""),"",IF(AND(AA$8&lt;=$F157, EDATE(AA$8,3)-1&gt;=$E157),IF((INT(DATEDIF(DATE(YEAR($E157), 1+3*INT((MONTH($E157)-1)/3), 1),AA$8,"m")/3)+1)&lt;=INT(($H157*(INT(DATEDIF(DATE(YEAR($E157), 1+3*INT((MONTH($E157)-1)/3), 1),DATE(YEAR($F157), 1+3*INT((MONTH($F157)-1)/3), 1),"m")/3)+1))),2,IF(AND((INT(DATEDIF(DATE(YEAR($E157), 1+3*INT((MONTH($E157)-1)/3), 1),AA$8,"m")/3)+1)=INT(($H157*(INT(DATEDIF(DATE(YEAR($E157),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B157" s="19">
        <f>IF(OR($E157="", $F157="", AB$8=""),"",IF(AND(AB$8&lt;=$F157, EDATE(AB$8,3)-1&gt;=$E157),IF((INT(DATEDIF(DATE(YEAR($E157), 1+3*INT((MONTH($E157)-1)/3), 1),AB$8,"m")/3)+1)&lt;=INT(($H157*(INT(DATEDIF(DATE(YEAR($E157), 1+3*INT((MONTH($E157)-1)/3), 1),DATE(YEAR($F157), 1+3*INT((MONTH($F157)-1)/3), 1),"m")/3)+1))),2,IF(AND((INT(DATEDIF(DATE(YEAR($E157), 1+3*INT((MONTH($E157)-1)/3), 1),AB$8,"m")/3)+1)=INT(($H157*(INT(DATEDIF(DATE(YEAR($E157),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C157" s="19">
        <f>IF(OR($E157="", $F157="", AC$8=""),"",IF(AND(AC$8&lt;=$F157, EDATE(AC$8,3)-1&gt;=$E157),IF((INT(DATEDIF(DATE(YEAR($E157), 1+3*INT((MONTH($E157)-1)/3), 1),AC$8,"m")/3)+1)&lt;=INT(($H157*(INT(DATEDIF(DATE(YEAR($E157), 1+3*INT((MONTH($E157)-1)/3), 1),DATE(YEAR($F157), 1+3*INT((MONTH($F157)-1)/3), 1),"m")/3)+1))),2,IF(AND((INT(DATEDIF(DATE(YEAR($E157), 1+3*INT((MONTH($E157)-1)/3), 1),AC$8,"m")/3)+1)=INT(($H157*(INT(DATEDIF(DATE(YEAR($E157),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D157" s="19">
        <f>IF(OR($E157="", $F157="", AD$8=""),"",IF(AND(AD$8&lt;=$F157, EDATE(AD$8,3)-1&gt;=$E157),IF((INT(DATEDIF(DATE(YEAR($E157), 1+3*INT((MONTH($E157)-1)/3), 1),AD$8,"m")/3)+1)&lt;=INT(($H157*(INT(DATEDIF(DATE(YEAR($E157), 1+3*INT((MONTH($E157)-1)/3), 1),DATE(YEAR($F157), 1+3*INT((MONTH($F157)-1)/3), 1),"m")/3)+1))),2,IF(AND((INT(DATEDIF(DATE(YEAR($E157), 1+3*INT((MONTH($E157)-1)/3), 1),AD$8,"m")/3)+1)=INT(($H157*(INT(DATEDIF(DATE(YEAR($E157),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E157" s="19">
        <f>IF(OR($E157="", $F157="", AE$8=""),"",IF(AND(AE$8&lt;=$F157, EDATE(AE$8,3)-1&gt;=$E157),IF((INT(DATEDIF(DATE(YEAR($E157), 1+3*INT((MONTH($E157)-1)/3), 1),AE$8,"m")/3)+1)&lt;=INT(($H157*(INT(DATEDIF(DATE(YEAR($E157), 1+3*INT((MONTH($E157)-1)/3), 1),DATE(YEAR($F157), 1+3*INT((MONTH($F157)-1)/3), 1),"m")/3)+1))),2,IF(AND((INT(DATEDIF(DATE(YEAR($E157), 1+3*INT((MONTH($E157)-1)/3), 1),AE$8,"m")/3)+1)=INT(($H157*(INT(DATEDIF(DATE(YEAR($E157),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F157" s="19">
        <f>IF(OR($E157="", $F157="", AF$8=""),"",IF(AND(AF$8&lt;=$F157, EDATE(AF$8,3)-1&gt;=$E157),IF((INT(DATEDIF(DATE(YEAR($E157), 1+3*INT((MONTH($E157)-1)/3), 1),AF$8,"m")/3)+1)&lt;=INT(($H157*(INT(DATEDIF(DATE(YEAR($E157), 1+3*INT((MONTH($E157)-1)/3), 1),DATE(YEAR($F157), 1+3*INT((MONTH($F157)-1)/3), 1),"m")/3)+1))),2,IF(AND((INT(DATEDIF(DATE(YEAR($E157), 1+3*INT((MONTH($E157)-1)/3), 1),AF$8,"m")/3)+1)=INT(($H157*(INT(DATEDIF(DATE(YEAR($E157),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G157" s="19">
        <f>IF(OR($E157="", $F157="", AG$8=""),"",IF(AND(AG$8&lt;=$F157, EDATE(AG$8,3)-1&gt;=$E157),IF((INT(DATEDIF(DATE(YEAR($E157), 1+3*INT((MONTH($E157)-1)/3), 1),AG$8,"m")/3)+1)&lt;=INT(($H157*(INT(DATEDIF(DATE(YEAR($E157), 1+3*INT((MONTH($E157)-1)/3), 1),DATE(YEAR($F157), 1+3*INT((MONTH($F157)-1)/3), 1),"m")/3)+1))),2,IF(AND((INT(DATEDIF(DATE(YEAR($E157), 1+3*INT((MONTH($E157)-1)/3), 1),AG$8,"m")/3)+1)=INT(($H157*(INT(DATEDIF(DATE(YEAR($E157),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H157" s="19">
        <f>IF(OR($E157="", $F157="", AH$8=""),"",IF(AND(AH$8&lt;=$F157, EDATE(AH$8,3)-1&gt;=$E157),IF((INT(DATEDIF(DATE(YEAR($E157), 1+3*INT((MONTH($E157)-1)/3), 1),AH$8,"m")/3)+1)&lt;=INT(($H157*(INT(DATEDIF(DATE(YEAR($E157), 1+3*INT((MONTH($E157)-1)/3), 1),DATE(YEAR($F157), 1+3*INT((MONTH($F157)-1)/3), 1),"m")/3)+1))),2,IF(AND((INT(DATEDIF(DATE(YEAR($E157), 1+3*INT((MONTH($E157)-1)/3), 1),AH$8,"m")/3)+1)=INT(($H157*(INT(DATEDIF(DATE(YEAR($E157),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I157" s="19">
        <f>IF(OR($E157="", $F157="", AI$8=""),"",IF(AND(AI$8&lt;=$F157, EDATE(AI$8,3)-1&gt;=$E157),IF((INT(DATEDIF(DATE(YEAR($E157), 1+3*INT((MONTH($E157)-1)/3), 1),AI$8,"m")/3)+1)&lt;=INT(($H157*(INT(DATEDIF(DATE(YEAR($E157), 1+3*INT((MONTH($E157)-1)/3), 1),DATE(YEAR($F157), 1+3*INT((MONTH($F157)-1)/3), 1),"m")/3)+1))),2,IF(AND((INT(DATEDIF(DATE(YEAR($E157), 1+3*INT((MONTH($E157)-1)/3), 1),AI$8,"m")/3)+1)=INT(($H157*(INT(DATEDIF(DATE(YEAR($E157),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  <c r="AJ157" s="19">
        <f>IF(OR($E157="", $F157="", AJ$8=""),"",IF(AND(AJ$8&lt;=$F157, EDATE(AJ$8,3)-1&gt;=$E157),IF((INT(DATEDIF(DATE(YEAR($E157), 1+3*INT((MONTH($E157)-1)/3), 1),AJ$8,"m")/3)+1)&lt;=INT(($H157*(INT(DATEDIF(DATE(YEAR($E157), 1+3*INT((MONTH($E157)-1)/3), 1),DATE(YEAR($F157), 1+3*INT((MONTH($F157)-1)/3), 1),"m")/3)+1))),2,IF(AND((INT(DATEDIF(DATE(YEAR($E157), 1+3*INT((MONTH($E157)-1)/3), 1),AJ$8,"m")/3)+1)=INT(($H157*(INT(DATEDIF(DATE(YEAR($E157), 1+3*INT((MONTH($E157)-1)/3), 1),DATE(YEAR($F157), 1+3*INT((MONTH($F157)-1)/3), 1),"m")/3)+1)))+1,(($H157*(INT(DATEDIF(DATE(YEAR($E157), 1+3*INT((MONTH($E157)-1)/3), 1),DATE(YEAR($F157), 1+3*INT((MONTH($F157)-1)/3), 1),"m")/3)+1))-INT(($H157*(INT(DATEDIF(DATE(YEAR($E157), 1+3*INT((MONTH($E157)-1)/3), 1),DATE(YEAR($F157), 1+3*INT((MONTH($F157)-1)/3), 1),"m")/3)+1)))&gt;0)),3,1)),""))</f>
        <v/>
      </c>
    </row>
    <row r="158">
      <c r="A158" s="14">
        <f>IF(Datos!A153="","",Datos!A153)</f>
        <v/>
      </c>
      <c r="B158" s="15">
        <f>IF(Datos!B153="","",Datos!B153)</f>
        <v/>
      </c>
      <c r="C158" s="15">
        <f>IF(Datos!C153="","",Datos!C153)</f>
        <v/>
      </c>
      <c r="D158" s="15">
        <f>IF(Datos!D153="","",Datos!D153)</f>
        <v/>
      </c>
      <c r="E158" s="16">
        <f>IF(Datos!E153="","",Datos!E153)</f>
        <v/>
      </c>
      <c r="F158" s="16">
        <f>IF(Datos!F153="","",Datos!F153)</f>
        <v/>
      </c>
      <c r="G158" s="17">
        <f>IF(Datos!G153="","",Datos!G153)</f>
        <v/>
      </c>
      <c r="H158" s="18">
        <f>IF(Datos!H153="","",Datos!H153)</f>
        <v/>
      </c>
      <c r="I158" s="14">
        <f>IF(Datos!I153="","",Datos!I153)</f>
        <v/>
      </c>
      <c r="J158" s="14">
        <f>IF(Datos!J153="","",Datos!J153)</f>
        <v/>
      </c>
      <c r="K158" s="14">
        <f>IF(Datos!L153="","",Datos!L153)</f>
        <v/>
      </c>
      <c r="L158" s="15">
        <f>IF(Datos!N153="","",Datos!N153)</f>
        <v/>
      </c>
      <c r="M158" s="19">
        <f>IF(OR($E158="", $F158="", M$8=""),"",IF(AND(M$8&lt;=$F158, EDATE(M$8,3)-1&gt;=$E158),IF((INT(DATEDIF(DATE(YEAR($E158), 1+3*INT((MONTH($E158)-1)/3), 1),M$8,"m")/3)+1)&lt;=INT(($H158*(INT(DATEDIF(DATE(YEAR($E158), 1+3*INT((MONTH($E158)-1)/3), 1),DATE(YEAR($F158), 1+3*INT((MONTH($F158)-1)/3), 1),"m")/3)+1))),2,IF(AND((INT(DATEDIF(DATE(YEAR($E158), 1+3*INT((MONTH($E158)-1)/3), 1),M$8,"m")/3)+1)=INT(($H158*(INT(DATEDIF(DATE(YEAR($E158),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N158" s="19">
        <f>IF(OR($E158="", $F158="", N$8=""),"",IF(AND(N$8&lt;=$F158, EDATE(N$8,3)-1&gt;=$E158),IF((INT(DATEDIF(DATE(YEAR($E158), 1+3*INT((MONTH($E158)-1)/3), 1),N$8,"m")/3)+1)&lt;=INT(($H158*(INT(DATEDIF(DATE(YEAR($E158), 1+3*INT((MONTH($E158)-1)/3), 1),DATE(YEAR($F158), 1+3*INT((MONTH($F158)-1)/3), 1),"m")/3)+1))),2,IF(AND((INT(DATEDIF(DATE(YEAR($E158), 1+3*INT((MONTH($E158)-1)/3), 1),N$8,"m")/3)+1)=INT(($H158*(INT(DATEDIF(DATE(YEAR($E158),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O158" s="19">
        <f>IF(OR($E158="", $F158="", O$8=""),"",IF(AND(O$8&lt;=$F158, EDATE(O$8,3)-1&gt;=$E158),IF((INT(DATEDIF(DATE(YEAR($E158), 1+3*INT((MONTH($E158)-1)/3), 1),O$8,"m")/3)+1)&lt;=INT(($H158*(INT(DATEDIF(DATE(YEAR($E158), 1+3*INT((MONTH($E158)-1)/3), 1),DATE(YEAR($F158), 1+3*INT((MONTH($F158)-1)/3), 1),"m")/3)+1))),2,IF(AND((INT(DATEDIF(DATE(YEAR($E158), 1+3*INT((MONTH($E158)-1)/3), 1),O$8,"m")/3)+1)=INT(($H158*(INT(DATEDIF(DATE(YEAR($E158),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P158" s="19">
        <f>IF(OR($E158="", $F158="", P$8=""),"",IF(AND(P$8&lt;=$F158, EDATE(P$8,3)-1&gt;=$E158),IF((INT(DATEDIF(DATE(YEAR($E158), 1+3*INT((MONTH($E158)-1)/3), 1),P$8,"m")/3)+1)&lt;=INT(($H158*(INT(DATEDIF(DATE(YEAR($E158), 1+3*INT((MONTH($E158)-1)/3), 1),DATE(YEAR($F158), 1+3*INT((MONTH($F158)-1)/3), 1),"m")/3)+1))),2,IF(AND((INT(DATEDIF(DATE(YEAR($E158), 1+3*INT((MONTH($E158)-1)/3), 1),P$8,"m")/3)+1)=INT(($H158*(INT(DATEDIF(DATE(YEAR($E158),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Q158" s="19">
        <f>IF(OR($E158="", $F158="", Q$8=""),"",IF(AND(Q$8&lt;=$F158, EDATE(Q$8,3)-1&gt;=$E158),IF((INT(DATEDIF(DATE(YEAR($E158), 1+3*INT((MONTH($E158)-1)/3), 1),Q$8,"m")/3)+1)&lt;=INT(($H158*(INT(DATEDIF(DATE(YEAR($E158), 1+3*INT((MONTH($E158)-1)/3), 1),DATE(YEAR($F158), 1+3*INT((MONTH($F158)-1)/3), 1),"m")/3)+1))),2,IF(AND((INT(DATEDIF(DATE(YEAR($E158), 1+3*INT((MONTH($E158)-1)/3), 1),Q$8,"m")/3)+1)=INT(($H158*(INT(DATEDIF(DATE(YEAR($E158),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R158" s="19">
        <f>IF(OR($E158="", $F158="", R$8=""),"",IF(AND(R$8&lt;=$F158, EDATE(R$8,3)-1&gt;=$E158),IF((INT(DATEDIF(DATE(YEAR($E158), 1+3*INT((MONTH($E158)-1)/3), 1),R$8,"m")/3)+1)&lt;=INT(($H158*(INT(DATEDIF(DATE(YEAR($E158), 1+3*INT((MONTH($E158)-1)/3), 1),DATE(YEAR($F158), 1+3*INT((MONTH($F158)-1)/3), 1),"m")/3)+1))),2,IF(AND((INT(DATEDIF(DATE(YEAR($E158), 1+3*INT((MONTH($E158)-1)/3), 1),R$8,"m")/3)+1)=INT(($H158*(INT(DATEDIF(DATE(YEAR($E158),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S158" s="19">
        <f>IF(OR($E158="", $F158="", S$8=""),"",IF(AND(S$8&lt;=$F158, EDATE(S$8,3)-1&gt;=$E158),IF((INT(DATEDIF(DATE(YEAR($E158), 1+3*INT((MONTH($E158)-1)/3), 1),S$8,"m")/3)+1)&lt;=INT(($H158*(INT(DATEDIF(DATE(YEAR($E158), 1+3*INT((MONTH($E158)-1)/3), 1),DATE(YEAR($F158), 1+3*INT((MONTH($F158)-1)/3), 1),"m")/3)+1))),2,IF(AND((INT(DATEDIF(DATE(YEAR($E158), 1+3*INT((MONTH($E158)-1)/3), 1),S$8,"m")/3)+1)=INT(($H158*(INT(DATEDIF(DATE(YEAR($E158),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T158" s="19">
        <f>IF(OR($E158="", $F158="", T$8=""),"",IF(AND(T$8&lt;=$F158, EDATE(T$8,3)-1&gt;=$E158),IF((INT(DATEDIF(DATE(YEAR($E158), 1+3*INT((MONTH($E158)-1)/3), 1),T$8,"m")/3)+1)&lt;=INT(($H158*(INT(DATEDIF(DATE(YEAR($E158), 1+3*INT((MONTH($E158)-1)/3), 1),DATE(YEAR($F158), 1+3*INT((MONTH($F158)-1)/3), 1),"m")/3)+1))),2,IF(AND((INT(DATEDIF(DATE(YEAR($E158), 1+3*INT((MONTH($E158)-1)/3), 1),T$8,"m")/3)+1)=INT(($H158*(INT(DATEDIF(DATE(YEAR($E158),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U158" s="19">
        <f>IF(OR($E158="", $F158="", U$8=""),"",IF(AND(U$8&lt;=$F158, EDATE(U$8,3)-1&gt;=$E158),IF((INT(DATEDIF(DATE(YEAR($E158), 1+3*INT((MONTH($E158)-1)/3), 1),U$8,"m")/3)+1)&lt;=INT(($H158*(INT(DATEDIF(DATE(YEAR($E158), 1+3*INT((MONTH($E158)-1)/3), 1),DATE(YEAR($F158), 1+3*INT((MONTH($F158)-1)/3), 1),"m")/3)+1))),2,IF(AND((INT(DATEDIF(DATE(YEAR($E158), 1+3*INT((MONTH($E158)-1)/3), 1),U$8,"m")/3)+1)=INT(($H158*(INT(DATEDIF(DATE(YEAR($E158),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V158" s="19">
        <f>IF(OR($E158="", $F158="", V$8=""),"",IF(AND(V$8&lt;=$F158, EDATE(V$8,3)-1&gt;=$E158),IF((INT(DATEDIF(DATE(YEAR($E158), 1+3*INT((MONTH($E158)-1)/3), 1),V$8,"m")/3)+1)&lt;=INT(($H158*(INT(DATEDIF(DATE(YEAR($E158), 1+3*INT((MONTH($E158)-1)/3), 1),DATE(YEAR($F158), 1+3*INT((MONTH($F158)-1)/3), 1),"m")/3)+1))),2,IF(AND((INT(DATEDIF(DATE(YEAR($E158), 1+3*INT((MONTH($E158)-1)/3), 1),V$8,"m")/3)+1)=INT(($H158*(INT(DATEDIF(DATE(YEAR($E158),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W158" s="19">
        <f>IF(OR($E158="", $F158="", W$8=""),"",IF(AND(W$8&lt;=$F158, EDATE(W$8,3)-1&gt;=$E158),IF((INT(DATEDIF(DATE(YEAR($E158), 1+3*INT((MONTH($E158)-1)/3), 1),W$8,"m")/3)+1)&lt;=INT(($H158*(INT(DATEDIF(DATE(YEAR($E158), 1+3*INT((MONTH($E158)-1)/3), 1),DATE(YEAR($F158), 1+3*INT((MONTH($F158)-1)/3), 1),"m")/3)+1))),2,IF(AND((INT(DATEDIF(DATE(YEAR($E158), 1+3*INT((MONTH($E158)-1)/3), 1),W$8,"m")/3)+1)=INT(($H158*(INT(DATEDIF(DATE(YEAR($E158),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X158" s="19">
        <f>IF(OR($E158="", $F158="", X$8=""),"",IF(AND(X$8&lt;=$F158, EDATE(X$8,3)-1&gt;=$E158),IF((INT(DATEDIF(DATE(YEAR($E158), 1+3*INT((MONTH($E158)-1)/3), 1),X$8,"m")/3)+1)&lt;=INT(($H158*(INT(DATEDIF(DATE(YEAR($E158), 1+3*INT((MONTH($E158)-1)/3), 1),DATE(YEAR($F158), 1+3*INT((MONTH($F158)-1)/3), 1),"m")/3)+1))),2,IF(AND((INT(DATEDIF(DATE(YEAR($E158), 1+3*INT((MONTH($E158)-1)/3), 1),X$8,"m")/3)+1)=INT(($H158*(INT(DATEDIF(DATE(YEAR($E158),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Y158" s="19">
        <f>IF(OR($E158="", $F158="", Y$8=""),"",IF(AND(Y$8&lt;=$F158, EDATE(Y$8,3)-1&gt;=$E158),IF((INT(DATEDIF(DATE(YEAR($E158), 1+3*INT((MONTH($E158)-1)/3), 1),Y$8,"m")/3)+1)&lt;=INT(($H158*(INT(DATEDIF(DATE(YEAR($E158), 1+3*INT((MONTH($E158)-1)/3), 1),DATE(YEAR($F158), 1+3*INT((MONTH($F158)-1)/3), 1),"m")/3)+1))),2,IF(AND((INT(DATEDIF(DATE(YEAR($E158), 1+3*INT((MONTH($E158)-1)/3), 1),Y$8,"m")/3)+1)=INT(($H158*(INT(DATEDIF(DATE(YEAR($E158),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Z158" s="19">
        <f>IF(OR($E158="", $F158="", Z$8=""),"",IF(AND(Z$8&lt;=$F158, EDATE(Z$8,3)-1&gt;=$E158),IF((INT(DATEDIF(DATE(YEAR($E158), 1+3*INT((MONTH($E158)-1)/3), 1),Z$8,"m")/3)+1)&lt;=INT(($H158*(INT(DATEDIF(DATE(YEAR($E158), 1+3*INT((MONTH($E158)-1)/3), 1),DATE(YEAR($F158), 1+3*INT((MONTH($F158)-1)/3), 1),"m")/3)+1))),2,IF(AND((INT(DATEDIF(DATE(YEAR($E158), 1+3*INT((MONTH($E158)-1)/3), 1),Z$8,"m")/3)+1)=INT(($H158*(INT(DATEDIF(DATE(YEAR($E158),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A158" s="19">
        <f>IF(OR($E158="", $F158="", AA$8=""),"",IF(AND(AA$8&lt;=$F158, EDATE(AA$8,3)-1&gt;=$E158),IF((INT(DATEDIF(DATE(YEAR($E158), 1+3*INT((MONTH($E158)-1)/3), 1),AA$8,"m")/3)+1)&lt;=INT(($H158*(INT(DATEDIF(DATE(YEAR($E158), 1+3*INT((MONTH($E158)-1)/3), 1),DATE(YEAR($F158), 1+3*INT((MONTH($F158)-1)/3), 1),"m")/3)+1))),2,IF(AND((INT(DATEDIF(DATE(YEAR($E158), 1+3*INT((MONTH($E158)-1)/3), 1),AA$8,"m")/3)+1)=INT(($H158*(INT(DATEDIF(DATE(YEAR($E158),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B158" s="19">
        <f>IF(OR($E158="", $F158="", AB$8=""),"",IF(AND(AB$8&lt;=$F158, EDATE(AB$8,3)-1&gt;=$E158),IF((INT(DATEDIF(DATE(YEAR($E158), 1+3*INT((MONTH($E158)-1)/3), 1),AB$8,"m")/3)+1)&lt;=INT(($H158*(INT(DATEDIF(DATE(YEAR($E158), 1+3*INT((MONTH($E158)-1)/3), 1),DATE(YEAR($F158), 1+3*INT((MONTH($F158)-1)/3), 1),"m")/3)+1))),2,IF(AND((INT(DATEDIF(DATE(YEAR($E158), 1+3*INT((MONTH($E158)-1)/3), 1),AB$8,"m")/3)+1)=INT(($H158*(INT(DATEDIF(DATE(YEAR($E158),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C158" s="19">
        <f>IF(OR($E158="", $F158="", AC$8=""),"",IF(AND(AC$8&lt;=$F158, EDATE(AC$8,3)-1&gt;=$E158),IF((INT(DATEDIF(DATE(YEAR($E158), 1+3*INT((MONTH($E158)-1)/3), 1),AC$8,"m")/3)+1)&lt;=INT(($H158*(INT(DATEDIF(DATE(YEAR($E158), 1+3*INT((MONTH($E158)-1)/3), 1),DATE(YEAR($F158), 1+3*INT((MONTH($F158)-1)/3), 1),"m")/3)+1))),2,IF(AND((INT(DATEDIF(DATE(YEAR($E158), 1+3*INT((MONTH($E158)-1)/3), 1),AC$8,"m")/3)+1)=INT(($H158*(INT(DATEDIF(DATE(YEAR($E158),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D158" s="19">
        <f>IF(OR($E158="", $F158="", AD$8=""),"",IF(AND(AD$8&lt;=$F158, EDATE(AD$8,3)-1&gt;=$E158),IF((INT(DATEDIF(DATE(YEAR($E158), 1+3*INT((MONTH($E158)-1)/3), 1),AD$8,"m")/3)+1)&lt;=INT(($H158*(INT(DATEDIF(DATE(YEAR($E158), 1+3*INT((MONTH($E158)-1)/3), 1),DATE(YEAR($F158), 1+3*INT((MONTH($F158)-1)/3), 1),"m")/3)+1))),2,IF(AND((INT(DATEDIF(DATE(YEAR($E158), 1+3*INT((MONTH($E158)-1)/3), 1),AD$8,"m")/3)+1)=INT(($H158*(INT(DATEDIF(DATE(YEAR($E158),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E158" s="19">
        <f>IF(OR($E158="", $F158="", AE$8=""),"",IF(AND(AE$8&lt;=$F158, EDATE(AE$8,3)-1&gt;=$E158),IF((INT(DATEDIF(DATE(YEAR($E158), 1+3*INT((MONTH($E158)-1)/3), 1),AE$8,"m")/3)+1)&lt;=INT(($H158*(INT(DATEDIF(DATE(YEAR($E158), 1+3*INT((MONTH($E158)-1)/3), 1),DATE(YEAR($F158), 1+3*INT((MONTH($F158)-1)/3), 1),"m")/3)+1))),2,IF(AND((INT(DATEDIF(DATE(YEAR($E158), 1+3*INT((MONTH($E158)-1)/3), 1),AE$8,"m")/3)+1)=INT(($H158*(INT(DATEDIF(DATE(YEAR($E158),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F158" s="19">
        <f>IF(OR($E158="", $F158="", AF$8=""),"",IF(AND(AF$8&lt;=$F158, EDATE(AF$8,3)-1&gt;=$E158),IF((INT(DATEDIF(DATE(YEAR($E158), 1+3*INT((MONTH($E158)-1)/3), 1),AF$8,"m")/3)+1)&lt;=INT(($H158*(INT(DATEDIF(DATE(YEAR($E158), 1+3*INT((MONTH($E158)-1)/3), 1),DATE(YEAR($F158), 1+3*INT((MONTH($F158)-1)/3), 1),"m")/3)+1))),2,IF(AND((INT(DATEDIF(DATE(YEAR($E158), 1+3*INT((MONTH($E158)-1)/3), 1),AF$8,"m")/3)+1)=INT(($H158*(INT(DATEDIF(DATE(YEAR($E158),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G158" s="19">
        <f>IF(OR($E158="", $F158="", AG$8=""),"",IF(AND(AG$8&lt;=$F158, EDATE(AG$8,3)-1&gt;=$E158),IF((INT(DATEDIF(DATE(YEAR($E158), 1+3*INT((MONTH($E158)-1)/3), 1),AG$8,"m")/3)+1)&lt;=INT(($H158*(INT(DATEDIF(DATE(YEAR($E158), 1+3*INT((MONTH($E158)-1)/3), 1),DATE(YEAR($F158), 1+3*INT((MONTH($F158)-1)/3), 1),"m")/3)+1))),2,IF(AND((INT(DATEDIF(DATE(YEAR($E158), 1+3*INT((MONTH($E158)-1)/3), 1),AG$8,"m")/3)+1)=INT(($H158*(INT(DATEDIF(DATE(YEAR($E158),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H158" s="19">
        <f>IF(OR($E158="", $F158="", AH$8=""),"",IF(AND(AH$8&lt;=$F158, EDATE(AH$8,3)-1&gt;=$E158),IF((INT(DATEDIF(DATE(YEAR($E158), 1+3*INT((MONTH($E158)-1)/3), 1),AH$8,"m")/3)+1)&lt;=INT(($H158*(INT(DATEDIF(DATE(YEAR($E158), 1+3*INT((MONTH($E158)-1)/3), 1),DATE(YEAR($F158), 1+3*INT((MONTH($F158)-1)/3), 1),"m")/3)+1))),2,IF(AND((INT(DATEDIF(DATE(YEAR($E158), 1+3*INT((MONTH($E158)-1)/3), 1),AH$8,"m")/3)+1)=INT(($H158*(INT(DATEDIF(DATE(YEAR($E158),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I158" s="19">
        <f>IF(OR($E158="", $F158="", AI$8=""),"",IF(AND(AI$8&lt;=$F158, EDATE(AI$8,3)-1&gt;=$E158),IF((INT(DATEDIF(DATE(YEAR($E158), 1+3*INT((MONTH($E158)-1)/3), 1),AI$8,"m")/3)+1)&lt;=INT(($H158*(INT(DATEDIF(DATE(YEAR($E158), 1+3*INT((MONTH($E158)-1)/3), 1),DATE(YEAR($F158), 1+3*INT((MONTH($F158)-1)/3), 1),"m")/3)+1))),2,IF(AND((INT(DATEDIF(DATE(YEAR($E158), 1+3*INT((MONTH($E158)-1)/3), 1),AI$8,"m")/3)+1)=INT(($H158*(INT(DATEDIF(DATE(YEAR($E158),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  <c r="AJ158" s="19">
        <f>IF(OR($E158="", $F158="", AJ$8=""),"",IF(AND(AJ$8&lt;=$F158, EDATE(AJ$8,3)-1&gt;=$E158),IF((INT(DATEDIF(DATE(YEAR($E158), 1+3*INT((MONTH($E158)-1)/3), 1),AJ$8,"m")/3)+1)&lt;=INT(($H158*(INT(DATEDIF(DATE(YEAR($E158), 1+3*INT((MONTH($E158)-1)/3), 1),DATE(YEAR($F158), 1+3*INT((MONTH($F158)-1)/3), 1),"m")/3)+1))),2,IF(AND((INT(DATEDIF(DATE(YEAR($E158), 1+3*INT((MONTH($E158)-1)/3), 1),AJ$8,"m")/3)+1)=INT(($H158*(INT(DATEDIF(DATE(YEAR($E158), 1+3*INT((MONTH($E158)-1)/3), 1),DATE(YEAR($F158), 1+3*INT((MONTH($F158)-1)/3), 1),"m")/3)+1)))+1,(($H158*(INT(DATEDIF(DATE(YEAR($E158), 1+3*INT((MONTH($E158)-1)/3), 1),DATE(YEAR($F158), 1+3*INT((MONTH($F158)-1)/3), 1),"m")/3)+1))-INT(($H158*(INT(DATEDIF(DATE(YEAR($E158), 1+3*INT((MONTH($E158)-1)/3), 1),DATE(YEAR($F158), 1+3*INT((MONTH($F158)-1)/3), 1),"m")/3)+1)))&gt;0)),3,1)),""))</f>
        <v/>
      </c>
    </row>
    <row r="159">
      <c r="A159" s="14">
        <f>IF(Datos!A154="","",Datos!A154)</f>
        <v/>
      </c>
      <c r="B159" s="15">
        <f>IF(Datos!B154="","",Datos!B154)</f>
        <v/>
      </c>
      <c r="C159" s="15">
        <f>IF(Datos!C154="","",Datos!C154)</f>
        <v/>
      </c>
      <c r="D159" s="15">
        <f>IF(Datos!D154="","",Datos!D154)</f>
        <v/>
      </c>
      <c r="E159" s="16">
        <f>IF(Datos!E154="","",Datos!E154)</f>
        <v/>
      </c>
      <c r="F159" s="16">
        <f>IF(Datos!F154="","",Datos!F154)</f>
        <v/>
      </c>
      <c r="G159" s="17">
        <f>IF(Datos!G154="","",Datos!G154)</f>
        <v/>
      </c>
      <c r="H159" s="18">
        <f>IF(Datos!H154="","",Datos!H154)</f>
        <v/>
      </c>
      <c r="I159" s="14">
        <f>IF(Datos!I154="","",Datos!I154)</f>
        <v/>
      </c>
      <c r="J159" s="14">
        <f>IF(Datos!J154="","",Datos!J154)</f>
        <v/>
      </c>
      <c r="K159" s="14">
        <f>IF(Datos!L154="","",Datos!L154)</f>
        <v/>
      </c>
      <c r="L159" s="15">
        <f>IF(Datos!N154="","",Datos!N154)</f>
        <v/>
      </c>
      <c r="M159" s="19">
        <f>IF(OR($E159="", $F159="", M$8=""),"",IF(AND(M$8&lt;=$F159, EDATE(M$8,3)-1&gt;=$E159),IF((INT(DATEDIF(DATE(YEAR($E159), 1+3*INT((MONTH($E159)-1)/3), 1),M$8,"m")/3)+1)&lt;=INT(($H159*(INT(DATEDIF(DATE(YEAR($E159), 1+3*INT((MONTH($E159)-1)/3), 1),DATE(YEAR($F159), 1+3*INT((MONTH($F159)-1)/3), 1),"m")/3)+1))),2,IF(AND((INT(DATEDIF(DATE(YEAR($E159), 1+3*INT((MONTH($E159)-1)/3), 1),M$8,"m")/3)+1)=INT(($H159*(INT(DATEDIF(DATE(YEAR($E159),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N159" s="19">
        <f>IF(OR($E159="", $F159="", N$8=""),"",IF(AND(N$8&lt;=$F159, EDATE(N$8,3)-1&gt;=$E159),IF((INT(DATEDIF(DATE(YEAR($E159), 1+3*INT((MONTH($E159)-1)/3), 1),N$8,"m")/3)+1)&lt;=INT(($H159*(INT(DATEDIF(DATE(YEAR($E159), 1+3*INT((MONTH($E159)-1)/3), 1),DATE(YEAR($F159), 1+3*INT((MONTH($F159)-1)/3), 1),"m")/3)+1))),2,IF(AND((INT(DATEDIF(DATE(YEAR($E159), 1+3*INT((MONTH($E159)-1)/3), 1),N$8,"m")/3)+1)=INT(($H159*(INT(DATEDIF(DATE(YEAR($E159),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O159" s="19">
        <f>IF(OR($E159="", $F159="", O$8=""),"",IF(AND(O$8&lt;=$F159, EDATE(O$8,3)-1&gt;=$E159),IF((INT(DATEDIF(DATE(YEAR($E159), 1+3*INT((MONTH($E159)-1)/3), 1),O$8,"m")/3)+1)&lt;=INT(($H159*(INT(DATEDIF(DATE(YEAR($E159), 1+3*INT((MONTH($E159)-1)/3), 1),DATE(YEAR($F159), 1+3*INT((MONTH($F159)-1)/3), 1),"m")/3)+1))),2,IF(AND((INT(DATEDIF(DATE(YEAR($E159), 1+3*INT((MONTH($E159)-1)/3), 1),O$8,"m")/3)+1)=INT(($H159*(INT(DATEDIF(DATE(YEAR($E159),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P159" s="19">
        <f>IF(OR($E159="", $F159="", P$8=""),"",IF(AND(P$8&lt;=$F159, EDATE(P$8,3)-1&gt;=$E159),IF((INT(DATEDIF(DATE(YEAR($E159), 1+3*INT((MONTH($E159)-1)/3), 1),P$8,"m")/3)+1)&lt;=INT(($H159*(INT(DATEDIF(DATE(YEAR($E159), 1+3*INT((MONTH($E159)-1)/3), 1),DATE(YEAR($F159), 1+3*INT((MONTH($F159)-1)/3), 1),"m")/3)+1))),2,IF(AND((INT(DATEDIF(DATE(YEAR($E159), 1+3*INT((MONTH($E159)-1)/3), 1),P$8,"m")/3)+1)=INT(($H159*(INT(DATEDIF(DATE(YEAR($E159),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Q159" s="19">
        <f>IF(OR($E159="", $F159="", Q$8=""),"",IF(AND(Q$8&lt;=$F159, EDATE(Q$8,3)-1&gt;=$E159),IF((INT(DATEDIF(DATE(YEAR($E159), 1+3*INT((MONTH($E159)-1)/3), 1),Q$8,"m")/3)+1)&lt;=INT(($H159*(INT(DATEDIF(DATE(YEAR($E159), 1+3*INT((MONTH($E159)-1)/3), 1),DATE(YEAR($F159), 1+3*INT((MONTH($F159)-1)/3), 1),"m")/3)+1))),2,IF(AND((INT(DATEDIF(DATE(YEAR($E159), 1+3*INT((MONTH($E159)-1)/3), 1),Q$8,"m")/3)+1)=INT(($H159*(INT(DATEDIF(DATE(YEAR($E159),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R159" s="19">
        <f>IF(OR($E159="", $F159="", R$8=""),"",IF(AND(R$8&lt;=$F159, EDATE(R$8,3)-1&gt;=$E159),IF((INT(DATEDIF(DATE(YEAR($E159), 1+3*INT((MONTH($E159)-1)/3), 1),R$8,"m")/3)+1)&lt;=INT(($H159*(INT(DATEDIF(DATE(YEAR($E159), 1+3*INT((MONTH($E159)-1)/3), 1),DATE(YEAR($F159), 1+3*INT((MONTH($F159)-1)/3), 1),"m")/3)+1))),2,IF(AND((INT(DATEDIF(DATE(YEAR($E159), 1+3*INT((MONTH($E159)-1)/3), 1),R$8,"m")/3)+1)=INT(($H159*(INT(DATEDIF(DATE(YEAR($E159),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S159" s="19">
        <f>IF(OR($E159="", $F159="", S$8=""),"",IF(AND(S$8&lt;=$F159, EDATE(S$8,3)-1&gt;=$E159),IF((INT(DATEDIF(DATE(YEAR($E159), 1+3*INT((MONTH($E159)-1)/3), 1),S$8,"m")/3)+1)&lt;=INT(($H159*(INT(DATEDIF(DATE(YEAR($E159), 1+3*INT((MONTH($E159)-1)/3), 1),DATE(YEAR($F159), 1+3*INT((MONTH($F159)-1)/3), 1),"m")/3)+1))),2,IF(AND((INT(DATEDIF(DATE(YEAR($E159), 1+3*INT((MONTH($E159)-1)/3), 1),S$8,"m")/3)+1)=INT(($H159*(INT(DATEDIF(DATE(YEAR($E159),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T159" s="19">
        <f>IF(OR($E159="", $F159="", T$8=""),"",IF(AND(T$8&lt;=$F159, EDATE(T$8,3)-1&gt;=$E159),IF((INT(DATEDIF(DATE(YEAR($E159), 1+3*INT((MONTH($E159)-1)/3), 1),T$8,"m")/3)+1)&lt;=INT(($H159*(INT(DATEDIF(DATE(YEAR($E159), 1+3*INT((MONTH($E159)-1)/3), 1),DATE(YEAR($F159), 1+3*INT((MONTH($F159)-1)/3), 1),"m")/3)+1))),2,IF(AND((INT(DATEDIF(DATE(YEAR($E159), 1+3*INT((MONTH($E159)-1)/3), 1),T$8,"m")/3)+1)=INT(($H159*(INT(DATEDIF(DATE(YEAR($E159),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U159" s="19">
        <f>IF(OR($E159="", $F159="", U$8=""),"",IF(AND(U$8&lt;=$F159, EDATE(U$8,3)-1&gt;=$E159),IF((INT(DATEDIF(DATE(YEAR($E159), 1+3*INT((MONTH($E159)-1)/3), 1),U$8,"m")/3)+1)&lt;=INT(($H159*(INT(DATEDIF(DATE(YEAR($E159), 1+3*INT((MONTH($E159)-1)/3), 1),DATE(YEAR($F159), 1+3*INT((MONTH($F159)-1)/3), 1),"m")/3)+1))),2,IF(AND((INT(DATEDIF(DATE(YEAR($E159), 1+3*INT((MONTH($E159)-1)/3), 1),U$8,"m")/3)+1)=INT(($H159*(INT(DATEDIF(DATE(YEAR($E159),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V159" s="19">
        <f>IF(OR($E159="", $F159="", V$8=""),"",IF(AND(V$8&lt;=$F159, EDATE(V$8,3)-1&gt;=$E159),IF((INT(DATEDIF(DATE(YEAR($E159), 1+3*INT((MONTH($E159)-1)/3), 1),V$8,"m")/3)+1)&lt;=INT(($H159*(INT(DATEDIF(DATE(YEAR($E159), 1+3*INT((MONTH($E159)-1)/3), 1),DATE(YEAR($F159), 1+3*INT((MONTH($F159)-1)/3), 1),"m")/3)+1))),2,IF(AND((INT(DATEDIF(DATE(YEAR($E159), 1+3*INT((MONTH($E159)-1)/3), 1),V$8,"m")/3)+1)=INT(($H159*(INT(DATEDIF(DATE(YEAR($E159),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W159" s="19">
        <f>IF(OR($E159="", $F159="", W$8=""),"",IF(AND(W$8&lt;=$F159, EDATE(W$8,3)-1&gt;=$E159),IF((INT(DATEDIF(DATE(YEAR($E159), 1+3*INT((MONTH($E159)-1)/3), 1),W$8,"m")/3)+1)&lt;=INT(($H159*(INT(DATEDIF(DATE(YEAR($E159), 1+3*INT((MONTH($E159)-1)/3), 1),DATE(YEAR($F159), 1+3*INT((MONTH($F159)-1)/3), 1),"m")/3)+1))),2,IF(AND((INT(DATEDIF(DATE(YEAR($E159), 1+3*INT((MONTH($E159)-1)/3), 1),W$8,"m")/3)+1)=INT(($H159*(INT(DATEDIF(DATE(YEAR($E159),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X159" s="19">
        <f>IF(OR($E159="", $F159="", X$8=""),"",IF(AND(X$8&lt;=$F159, EDATE(X$8,3)-1&gt;=$E159),IF((INT(DATEDIF(DATE(YEAR($E159), 1+3*INT((MONTH($E159)-1)/3), 1),X$8,"m")/3)+1)&lt;=INT(($H159*(INT(DATEDIF(DATE(YEAR($E159), 1+3*INT((MONTH($E159)-1)/3), 1),DATE(YEAR($F159), 1+3*INT((MONTH($F159)-1)/3), 1),"m")/3)+1))),2,IF(AND((INT(DATEDIF(DATE(YEAR($E159), 1+3*INT((MONTH($E159)-1)/3), 1),X$8,"m")/3)+1)=INT(($H159*(INT(DATEDIF(DATE(YEAR($E159),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Y159" s="19">
        <f>IF(OR($E159="", $F159="", Y$8=""),"",IF(AND(Y$8&lt;=$F159, EDATE(Y$8,3)-1&gt;=$E159),IF((INT(DATEDIF(DATE(YEAR($E159), 1+3*INT((MONTH($E159)-1)/3), 1),Y$8,"m")/3)+1)&lt;=INT(($H159*(INT(DATEDIF(DATE(YEAR($E159), 1+3*INT((MONTH($E159)-1)/3), 1),DATE(YEAR($F159), 1+3*INT((MONTH($F159)-1)/3), 1),"m")/3)+1))),2,IF(AND((INT(DATEDIF(DATE(YEAR($E159), 1+3*INT((MONTH($E159)-1)/3), 1),Y$8,"m")/3)+1)=INT(($H159*(INT(DATEDIF(DATE(YEAR($E159),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Z159" s="19">
        <f>IF(OR($E159="", $F159="", Z$8=""),"",IF(AND(Z$8&lt;=$F159, EDATE(Z$8,3)-1&gt;=$E159),IF((INT(DATEDIF(DATE(YEAR($E159), 1+3*INT((MONTH($E159)-1)/3), 1),Z$8,"m")/3)+1)&lt;=INT(($H159*(INT(DATEDIF(DATE(YEAR($E159), 1+3*INT((MONTH($E159)-1)/3), 1),DATE(YEAR($F159), 1+3*INT((MONTH($F159)-1)/3), 1),"m")/3)+1))),2,IF(AND((INT(DATEDIF(DATE(YEAR($E159), 1+3*INT((MONTH($E159)-1)/3), 1),Z$8,"m")/3)+1)=INT(($H159*(INT(DATEDIF(DATE(YEAR($E159),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A159" s="19">
        <f>IF(OR($E159="", $F159="", AA$8=""),"",IF(AND(AA$8&lt;=$F159, EDATE(AA$8,3)-1&gt;=$E159),IF((INT(DATEDIF(DATE(YEAR($E159), 1+3*INT((MONTH($E159)-1)/3), 1),AA$8,"m")/3)+1)&lt;=INT(($H159*(INT(DATEDIF(DATE(YEAR($E159), 1+3*INT((MONTH($E159)-1)/3), 1),DATE(YEAR($F159), 1+3*INT((MONTH($F159)-1)/3), 1),"m")/3)+1))),2,IF(AND((INT(DATEDIF(DATE(YEAR($E159), 1+3*INT((MONTH($E159)-1)/3), 1),AA$8,"m")/3)+1)=INT(($H159*(INT(DATEDIF(DATE(YEAR($E159),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B159" s="19">
        <f>IF(OR($E159="", $F159="", AB$8=""),"",IF(AND(AB$8&lt;=$F159, EDATE(AB$8,3)-1&gt;=$E159),IF((INT(DATEDIF(DATE(YEAR($E159), 1+3*INT((MONTH($E159)-1)/3), 1),AB$8,"m")/3)+1)&lt;=INT(($H159*(INT(DATEDIF(DATE(YEAR($E159), 1+3*INT((MONTH($E159)-1)/3), 1),DATE(YEAR($F159), 1+3*INT((MONTH($F159)-1)/3), 1),"m")/3)+1))),2,IF(AND((INT(DATEDIF(DATE(YEAR($E159), 1+3*INT((MONTH($E159)-1)/3), 1),AB$8,"m")/3)+1)=INT(($H159*(INT(DATEDIF(DATE(YEAR($E159),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C159" s="19">
        <f>IF(OR($E159="", $F159="", AC$8=""),"",IF(AND(AC$8&lt;=$F159, EDATE(AC$8,3)-1&gt;=$E159),IF((INT(DATEDIF(DATE(YEAR($E159), 1+3*INT((MONTH($E159)-1)/3), 1),AC$8,"m")/3)+1)&lt;=INT(($H159*(INT(DATEDIF(DATE(YEAR($E159), 1+3*INT((MONTH($E159)-1)/3), 1),DATE(YEAR($F159), 1+3*INT((MONTH($F159)-1)/3), 1),"m")/3)+1))),2,IF(AND((INT(DATEDIF(DATE(YEAR($E159), 1+3*INT((MONTH($E159)-1)/3), 1),AC$8,"m")/3)+1)=INT(($H159*(INT(DATEDIF(DATE(YEAR($E159),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D159" s="19">
        <f>IF(OR($E159="", $F159="", AD$8=""),"",IF(AND(AD$8&lt;=$F159, EDATE(AD$8,3)-1&gt;=$E159),IF((INT(DATEDIF(DATE(YEAR($E159), 1+3*INT((MONTH($E159)-1)/3), 1),AD$8,"m")/3)+1)&lt;=INT(($H159*(INT(DATEDIF(DATE(YEAR($E159), 1+3*INT((MONTH($E159)-1)/3), 1),DATE(YEAR($F159), 1+3*INT((MONTH($F159)-1)/3), 1),"m")/3)+1))),2,IF(AND((INT(DATEDIF(DATE(YEAR($E159), 1+3*INT((MONTH($E159)-1)/3), 1),AD$8,"m")/3)+1)=INT(($H159*(INT(DATEDIF(DATE(YEAR($E159),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E159" s="19">
        <f>IF(OR($E159="", $F159="", AE$8=""),"",IF(AND(AE$8&lt;=$F159, EDATE(AE$8,3)-1&gt;=$E159),IF((INT(DATEDIF(DATE(YEAR($E159), 1+3*INT((MONTH($E159)-1)/3), 1),AE$8,"m")/3)+1)&lt;=INT(($H159*(INT(DATEDIF(DATE(YEAR($E159), 1+3*INT((MONTH($E159)-1)/3), 1),DATE(YEAR($F159), 1+3*INT((MONTH($F159)-1)/3), 1),"m")/3)+1))),2,IF(AND((INT(DATEDIF(DATE(YEAR($E159), 1+3*INT((MONTH($E159)-1)/3), 1),AE$8,"m")/3)+1)=INT(($H159*(INT(DATEDIF(DATE(YEAR($E159),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F159" s="19">
        <f>IF(OR($E159="", $F159="", AF$8=""),"",IF(AND(AF$8&lt;=$F159, EDATE(AF$8,3)-1&gt;=$E159),IF((INT(DATEDIF(DATE(YEAR($E159), 1+3*INT((MONTH($E159)-1)/3), 1),AF$8,"m")/3)+1)&lt;=INT(($H159*(INT(DATEDIF(DATE(YEAR($E159), 1+3*INT((MONTH($E159)-1)/3), 1),DATE(YEAR($F159), 1+3*INT((MONTH($F159)-1)/3), 1),"m")/3)+1))),2,IF(AND((INT(DATEDIF(DATE(YEAR($E159), 1+3*INT((MONTH($E159)-1)/3), 1),AF$8,"m")/3)+1)=INT(($H159*(INT(DATEDIF(DATE(YEAR($E159),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G159" s="19">
        <f>IF(OR($E159="", $F159="", AG$8=""),"",IF(AND(AG$8&lt;=$F159, EDATE(AG$8,3)-1&gt;=$E159),IF((INT(DATEDIF(DATE(YEAR($E159), 1+3*INT((MONTH($E159)-1)/3), 1),AG$8,"m")/3)+1)&lt;=INT(($H159*(INT(DATEDIF(DATE(YEAR($E159), 1+3*INT((MONTH($E159)-1)/3), 1),DATE(YEAR($F159), 1+3*INT((MONTH($F159)-1)/3), 1),"m")/3)+1))),2,IF(AND((INT(DATEDIF(DATE(YEAR($E159), 1+3*INT((MONTH($E159)-1)/3), 1),AG$8,"m")/3)+1)=INT(($H159*(INT(DATEDIF(DATE(YEAR($E159),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H159" s="19">
        <f>IF(OR($E159="", $F159="", AH$8=""),"",IF(AND(AH$8&lt;=$F159, EDATE(AH$8,3)-1&gt;=$E159),IF((INT(DATEDIF(DATE(YEAR($E159), 1+3*INT((MONTH($E159)-1)/3), 1),AH$8,"m")/3)+1)&lt;=INT(($H159*(INT(DATEDIF(DATE(YEAR($E159), 1+3*INT((MONTH($E159)-1)/3), 1),DATE(YEAR($F159), 1+3*INT((MONTH($F159)-1)/3), 1),"m")/3)+1))),2,IF(AND((INT(DATEDIF(DATE(YEAR($E159), 1+3*INT((MONTH($E159)-1)/3), 1),AH$8,"m")/3)+1)=INT(($H159*(INT(DATEDIF(DATE(YEAR($E159),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I159" s="19">
        <f>IF(OR($E159="", $F159="", AI$8=""),"",IF(AND(AI$8&lt;=$F159, EDATE(AI$8,3)-1&gt;=$E159),IF((INT(DATEDIF(DATE(YEAR($E159), 1+3*INT((MONTH($E159)-1)/3), 1),AI$8,"m")/3)+1)&lt;=INT(($H159*(INT(DATEDIF(DATE(YEAR($E159), 1+3*INT((MONTH($E159)-1)/3), 1),DATE(YEAR($F159), 1+3*INT((MONTH($F159)-1)/3), 1),"m")/3)+1))),2,IF(AND((INT(DATEDIF(DATE(YEAR($E159), 1+3*INT((MONTH($E159)-1)/3), 1),AI$8,"m")/3)+1)=INT(($H159*(INT(DATEDIF(DATE(YEAR($E159),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  <c r="AJ159" s="19">
        <f>IF(OR($E159="", $F159="", AJ$8=""),"",IF(AND(AJ$8&lt;=$F159, EDATE(AJ$8,3)-1&gt;=$E159),IF((INT(DATEDIF(DATE(YEAR($E159), 1+3*INT((MONTH($E159)-1)/3), 1),AJ$8,"m")/3)+1)&lt;=INT(($H159*(INT(DATEDIF(DATE(YEAR($E159), 1+3*INT((MONTH($E159)-1)/3), 1),DATE(YEAR($F159), 1+3*INT((MONTH($F159)-1)/3), 1),"m")/3)+1))),2,IF(AND((INT(DATEDIF(DATE(YEAR($E159), 1+3*INT((MONTH($E159)-1)/3), 1),AJ$8,"m")/3)+1)=INT(($H159*(INT(DATEDIF(DATE(YEAR($E159), 1+3*INT((MONTH($E159)-1)/3), 1),DATE(YEAR($F159), 1+3*INT((MONTH($F159)-1)/3), 1),"m")/3)+1)))+1,(($H159*(INT(DATEDIF(DATE(YEAR($E159), 1+3*INT((MONTH($E159)-1)/3), 1),DATE(YEAR($F159), 1+3*INT((MONTH($F159)-1)/3), 1),"m")/3)+1))-INT(($H159*(INT(DATEDIF(DATE(YEAR($E159), 1+3*INT((MONTH($E159)-1)/3), 1),DATE(YEAR($F159), 1+3*INT((MONTH($F159)-1)/3), 1),"m")/3)+1)))&gt;0)),3,1)),""))</f>
        <v/>
      </c>
    </row>
    <row r="160">
      <c r="A160" s="14">
        <f>IF(Datos!A155="","",Datos!A155)</f>
        <v/>
      </c>
      <c r="B160" s="15">
        <f>IF(Datos!B155="","",Datos!B155)</f>
        <v/>
      </c>
      <c r="C160" s="15">
        <f>IF(Datos!C155="","",Datos!C155)</f>
        <v/>
      </c>
      <c r="D160" s="15">
        <f>IF(Datos!D155="","",Datos!D155)</f>
        <v/>
      </c>
      <c r="E160" s="16">
        <f>IF(Datos!E155="","",Datos!E155)</f>
        <v/>
      </c>
      <c r="F160" s="16">
        <f>IF(Datos!F155="","",Datos!F155)</f>
        <v/>
      </c>
      <c r="G160" s="17">
        <f>IF(Datos!G155="","",Datos!G155)</f>
        <v/>
      </c>
      <c r="H160" s="18">
        <f>IF(Datos!H155="","",Datos!H155)</f>
        <v/>
      </c>
      <c r="I160" s="14">
        <f>IF(Datos!I155="","",Datos!I155)</f>
        <v/>
      </c>
      <c r="J160" s="14">
        <f>IF(Datos!J155="","",Datos!J155)</f>
        <v/>
      </c>
      <c r="K160" s="14">
        <f>IF(Datos!L155="","",Datos!L155)</f>
        <v/>
      </c>
      <c r="L160" s="15">
        <f>IF(Datos!N155="","",Datos!N155)</f>
        <v/>
      </c>
      <c r="M160" s="19">
        <f>IF(OR($E160="", $F160="", M$8=""),"",IF(AND(M$8&lt;=$F160, EDATE(M$8,3)-1&gt;=$E160),IF((INT(DATEDIF(DATE(YEAR($E160), 1+3*INT((MONTH($E160)-1)/3), 1),M$8,"m")/3)+1)&lt;=INT(($H160*(INT(DATEDIF(DATE(YEAR($E160), 1+3*INT((MONTH($E160)-1)/3), 1),DATE(YEAR($F160), 1+3*INT((MONTH($F160)-1)/3), 1),"m")/3)+1))),2,IF(AND((INT(DATEDIF(DATE(YEAR($E160), 1+3*INT((MONTH($E160)-1)/3), 1),M$8,"m")/3)+1)=INT(($H160*(INT(DATEDIF(DATE(YEAR($E160),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N160" s="19">
        <f>IF(OR($E160="", $F160="", N$8=""),"",IF(AND(N$8&lt;=$F160, EDATE(N$8,3)-1&gt;=$E160),IF((INT(DATEDIF(DATE(YEAR($E160), 1+3*INT((MONTH($E160)-1)/3), 1),N$8,"m")/3)+1)&lt;=INT(($H160*(INT(DATEDIF(DATE(YEAR($E160), 1+3*INT((MONTH($E160)-1)/3), 1),DATE(YEAR($F160), 1+3*INT((MONTH($F160)-1)/3), 1),"m")/3)+1))),2,IF(AND((INT(DATEDIF(DATE(YEAR($E160), 1+3*INT((MONTH($E160)-1)/3), 1),N$8,"m")/3)+1)=INT(($H160*(INT(DATEDIF(DATE(YEAR($E160),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O160" s="19">
        <f>IF(OR($E160="", $F160="", O$8=""),"",IF(AND(O$8&lt;=$F160, EDATE(O$8,3)-1&gt;=$E160),IF((INT(DATEDIF(DATE(YEAR($E160), 1+3*INT((MONTH($E160)-1)/3), 1),O$8,"m")/3)+1)&lt;=INT(($H160*(INT(DATEDIF(DATE(YEAR($E160), 1+3*INT((MONTH($E160)-1)/3), 1),DATE(YEAR($F160), 1+3*INT((MONTH($F160)-1)/3), 1),"m")/3)+1))),2,IF(AND((INT(DATEDIF(DATE(YEAR($E160), 1+3*INT((MONTH($E160)-1)/3), 1),O$8,"m")/3)+1)=INT(($H160*(INT(DATEDIF(DATE(YEAR($E160),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P160" s="19">
        <f>IF(OR($E160="", $F160="", P$8=""),"",IF(AND(P$8&lt;=$F160, EDATE(P$8,3)-1&gt;=$E160),IF((INT(DATEDIF(DATE(YEAR($E160), 1+3*INT((MONTH($E160)-1)/3), 1),P$8,"m")/3)+1)&lt;=INT(($H160*(INT(DATEDIF(DATE(YEAR($E160), 1+3*INT((MONTH($E160)-1)/3), 1),DATE(YEAR($F160), 1+3*INT((MONTH($F160)-1)/3), 1),"m")/3)+1))),2,IF(AND((INT(DATEDIF(DATE(YEAR($E160), 1+3*INT((MONTH($E160)-1)/3), 1),P$8,"m")/3)+1)=INT(($H160*(INT(DATEDIF(DATE(YEAR($E160),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Q160" s="19">
        <f>IF(OR($E160="", $F160="", Q$8=""),"",IF(AND(Q$8&lt;=$F160, EDATE(Q$8,3)-1&gt;=$E160),IF((INT(DATEDIF(DATE(YEAR($E160), 1+3*INT((MONTH($E160)-1)/3), 1),Q$8,"m")/3)+1)&lt;=INT(($H160*(INT(DATEDIF(DATE(YEAR($E160), 1+3*INT((MONTH($E160)-1)/3), 1),DATE(YEAR($F160), 1+3*INT((MONTH($F160)-1)/3), 1),"m")/3)+1))),2,IF(AND((INT(DATEDIF(DATE(YEAR($E160), 1+3*INT((MONTH($E160)-1)/3), 1),Q$8,"m")/3)+1)=INT(($H160*(INT(DATEDIF(DATE(YEAR($E160),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R160" s="19">
        <f>IF(OR($E160="", $F160="", R$8=""),"",IF(AND(R$8&lt;=$F160, EDATE(R$8,3)-1&gt;=$E160),IF((INT(DATEDIF(DATE(YEAR($E160), 1+3*INT((MONTH($E160)-1)/3), 1),R$8,"m")/3)+1)&lt;=INT(($H160*(INT(DATEDIF(DATE(YEAR($E160), 1+3*INT((MONTH($E160)-1)/3), 1),DATE(YEAR($F160), 1+3*INT((MONTH($F160)-1)/3), 1),"m")/3)+1))),2,IF(AND((INT(DATEDIF(DATE(YEAR($E160), 1+3*INT((MONTH($E160)-1)/3), 1),R$8,"m")/3)+1)=INT(($H160*(INT(DATEDIF(DATE(YEAR($E160),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S160" s="19">
        <f>IF(OR($E160="", $F160="", S$8=""),"",IF(AND(S$8&lt;=$F160, EDATE(S$8,3)-1&gt;=$E160),IF((INT(DATEDIF(DATE(YEAR($E160), 1+3*INT((MONTH($E160)-1)/3), 1),S$8,"m")/3)+1)&lt;=INT(($H160*(INT(DATEDIF(DATE(YEAR($E160), 1+3*INT((MONTH($E160)-1)/3), 1),DATE(YEAR($F160), 1+3*INT((MONTH($F160)-1)/3), 1),"m")/3)+1))),2,IF(AND((INT(DATEDIF(DATE(YEAR($E160), 1+3*INT((MONTH($E160)-1)/3), 1),S$8,"m")/3)+1)=INT(($H160*(INT(DATEDIF(DATE(YEAR($E160),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T160" s="19">
        <f>IF(OR($E160="", $F160="", T$8=""),"",IF(AND(T$8&lt;=$F160, EDATE(T$8,3)-1&gt;=$E160),IF((INT(DATEDIF(DATE(YEAR($E160), 1+3*INT((MONTH($E160)-1)/3), 1),T$8,"m")/3)+1)&lt;=INT(($H160*(INT(DATEDIF(DATE(YEAR($E160), 1+3*INT((MONTH($E160)-1)/3), 1),DATE(YEAR($F160), 1+3*INT((MONTH($F160)-1)/3), 1),"m")/3)+1))),2,IF(AND((INT(DATEDIF(DATE(YEAR($E160), 1+3*INT((MONTH($E160)-1)/3), 1),T$8,"m")/3)+1)=INT(($H160*(INT(DATEDIF(DATE(YEAR($E160),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U160" s="19">
        <f>IF(OR($E160="", $F160="", U$8=""),"",IF(AND(U$8&lt;=$F160, EDATE(U$8,3)-1&gt;=$E160),IF((INT(DATEDIF(DATE(YEAR($E160), 1+3*INT((MONTH($E160)-1)/3), 1),U$8,"m")/3)+1)&lt;=INT(($H160*(INT(DATEDIF(DATE(YEAR($E160), 1+3*INT((MONTH($E160)-1)/3), 1),DATE(YEAR($F160), 1+3*INT((MONTH($F160)-1)/3), 1),"m")/3)+1))),2,IF(AND((INT(DATEDIF(DATE(YEAR($E160), 1+3*INT((MONTH($E160)-1)/3), 1),U$8,"m")/3)+1)=INT(($H160*(INT(DATEDIF(DATE(YEAR($E160),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V160" s="19">
        <f>IF(OR($E160="", $F160="", V$8=""),"",IF(AND(V$8&lt;=$F160, EDATE(V$8,3)-1&gt;=$E160),IF((INT(DATEDIF(DATE(YEAR($E160), 1+3*INT((MONTH($E160)-1)/3), 1),V$8,"m")/3)+1)&lt;=INT(($H160*(INT(DATEDIF(DATE(YEAR($E160), 1+3*INT((MONTH($E160)-1)/3), 1),DATE(YEAR($F160), 1+3*INT((MONTH($F160)-1)/3), 1),"m")/3)+1))),2,IF(AND((INT(DATEDIF(DATE(YEAR($E160), 1+3*INT((MONTH($E160)-1)/3), 1),V$8,"m")/3)+1)=INT(($H160*(INT(DATEDIF(DATE(YEAR($E160),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W160" s="19">
        <f>IF(OR($E160="", $F160="", W$8=""),"",IF(AND(W$8&lt;=$F160, EDATE(W$8,3)-1&gt;=$E160),IF((INT(DATEDIF(DATE(YEAR($E160), 1+3*INT((MONTH($E160)-1)/3), 1),W$8,"m")/3)+1)&lt;=INT(($H160*(INT(DATEDIF(DATE(YEAR($E160), 1+3*INT((MONTH($E160)-1)/3), 1),DATE(YEAR($F160), 1+3*INT((MONTH($F160)-1)/3), 1),"m")/3)+1))),2,IF(AND((INT(DATEDIF(DATE(YEAR($E160), 1+3*INT((MONTH($E160)-1)/3), 1),W$8,"m")/3)+1)=INT(($H160*(INT(DATEDIF(DATE(YEAR($E160),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X160" s="19">
        <f>IF(OR($E160="", $F160="", X$8=""),"",IF(AND(X$8&lt;=$F160, EDATE(X$8,3)-1&gt;=$E160),IF((INT(DATEDIF(DATE(YEAR($E160), 1+3*INT((MONTH($E160)-1)/3), 1),X$8,"m")/3)+1)&lt;=INT(($H160*(INT(DATEDIF(DATE(YEAR($E160), 1+3*INT((MONTH($E160)-1)/3), 1),DATE(YEAR($F160), 1+3*INT((MONTH($F160)-1)/3), 1),"m")/3)+1))),2,IF(AND((INT(DATEDIF(DATE(YEAR($E160), 1+3*INT((MONTH($E160)-1)/3), 1),X$8,"m")/3)+1)=INT(($H160*(INT(DATEDIF(DATE(YEAR($E160),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Y160" s="19">
        <f>IF(OR($E160="", $F160="", Y$8=""),"",IF(AND(Y$8&lt;=$F160, EDATE(Y$8,3)-1&gt;=$E160),IF((INT(DATEDIF(DATE(YEAR($E160), 1+3*INT((MONTH($E160)-1)/3), 1),Y$8,"m")/3)+1)&lt;=INT(($H160*(INT(DATEDIF(DATE(YEAR($E160), 1+3*INT((MONTH($E160)-1)/3), 1),DATE(YEAR($F160), 1+3*INT((MONTH($F160)-1)/3), 1),"m")/3)+1))),2,IF(AND((INT(DATEDIF(DATE(YEAR($E160), 1+3*INT((MONTH($E160)-1)/3), 1),Y$8,"m")/3)+1)=INT(($H160*(INT(DATEDIF(DATE(YEAR($E160),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Z160" s="19">
        <f>IF(OR($E160="", $F160="", Z$8=""),"",IF(AND(Z$8&lt;=$F160, EDATE(Z$8,3)-1&gt;=$E160),IF((INT(DATEDIF(DATE(YEAR($E160), 1+3*INT((MONTH($E160)-1)/3), 1),Z$8,"m")/3)+1)&lt;=INT(($H160*(INT(DATEDIF(DATE(YEAR($E160), 1+3*INT((MONTH($E160)-1)/3), 1),DATE(YEAR($F160), 1+3*INT((MONTH($F160)-1)/3), 1),"m")/3)+1))),2,IF(AND((INT(DATEDIF(DATE(YEAR($E160), 1+3*INT((MONTH($E160)-1)/3), 1),Z$8,"m")/3)+1)=INT(($H160*(INT(DATEDIF(DATE(YEAR($E160),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A160" s="19">
        <f>IF(OR($E160="", $F160="", AA$8=""),"",IF(AND(AA$8&lt;=$F160, EDATE(AA$8,3)-1&gt;=$E160),IF((INT(DATEDIF(DATE(YEAR($E160), 1+3*INT((MONTH($E160)-1)/3), 1),AA$8,"m")/3)+1)&lt;=INT(($H160*(INT(DATEDIF(DATE(YEAR($E160), 1+3*INT((MONTH($E160)-1)/3), 1),DATE(YEAR($F160), 1+3*INT((MONTH($F160)-1)/3), 1),"m")/3)+1))),2,IF(AND((INT(DATEDIF(DATE(YEAR($E160), 1+3*INT((MONTH($E160)-1)/3), 1),AA$8,"m")/3)+1)=INT(($H160*(INT(DATEDIF(DATE(YEAR($E160),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B160" s="19">
        <f>IF(OR($E160="", $F160="", AB$8=""),"",IF(AND(AB$8&lt;=$F160, EDATE(AB$8,3)-1&gt;=$E160),IF((INT(DATEDIF(DATE(YEAR($E160), 1+3*INT((MONTH($E160)-1)/3), 1),AB$8,"m")/3)+1)&lt;=INT(($H160*(INT(DATEDIF(DATE(YEAR($E160), 1+3*INT((MONTH($E160)-1)/3), 1),DATE(YEAR($F160), 1+3*INT((MONTH($F160)-1)/3), 1),"m")/3)+1))),2,IF(AND((INT(DATEDIF(DATE(YEAR($E160), 1+3*INT((MONTH($E160)-1)/3), 1),AB$8,"m")/3)+1)=INT(($H160*(INT(DATEDIF(DATE(YEAR($E160),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C160" s="19">
        <f>IF(OR($E160="", $F160="", AC$8=""),"",IF(AND(AC$8&lt;=$F160, EDATE(AC$8,3)-1&gt;=$E160),IF((INT(DATEDIF(DATE(YEAR($E160), 1+3*INT((MONTH($E160)-1)/3), 1),AC$8,"m")/3)+1)&lt;=INT(($H160*(INT(DATEDIF(DATE(YEAR($E160), 1+3*INT((MONTH($E160)-1)/3), 1),DATE(YEAR($F160), 1+3*INT((MONTH($F160)-1)/3), 1),"m")/3)+1))),2,IF(AND((INT(DATEDIF(DATE(YEAR($E160), 1+3*INT((MONTH($E160)-1)/3), 1),AC$8,"m")/3)+1)=INT(($H160*(INT(DATEDIF(DATE(YEAR($E160),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D160" s="19">
        <f>IF(OR($E160="", $F160="", AD$8=""),"",IF(AND(AD$8&lt;=$F160, EDATE(AD$8,3)-1&gt;=$E160),IF((INT(DATEDIF(DATE(YEAR($E160), 1+3*INT((MONTH($E160)-1)/3), 1),AD$8,"m")/3)+1)&lt;=INT(($H160*(INT(DATEDIF(DATE(YEAR($E160), 1+3*INT((MONTH($E160)-1)/3), 1),DATE(YEAR($F160), 1+3*INT((MONTH($F160)-1)/3), 1),"m")/3)+1))),2,IF(AND((INT(DATEDIF(DATE(YEAR($E160), 1+3*INT((MONTH($E160)-1)/3), 1),AD$8,"m")/3)+1)=INT(($H160*(INT(DATEDIF(DATE(YEAR($E160),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E160" s="19">
        <f>IF(OR($E160="", $F160="", AE$8=""),"",IF(AND(AE$8&lt;=$F160, EDATE(AE$8,3)-1&gt;=$E160),IF((INT(DATEDIF(DATE(YEAR($E160), 1+3*INT((MONTH($E160)-1)/3), 1),AE$8,"m")/3)+1)&lt;=INT(($H160*(INT(DATEDIF(DATE(YEAR($E160), 1+3*INT((MONTH($E160)-1)/3), 1),DATE(YEAR($F160), 1+3*INT((MONTH($F160)-1)/3), 1),"m")/3)+1))),2,IF(AND((INT(DATEDIF(DATE(YEAR($E160), 1+3*INT((MONTH($E160)-1)/3), 1),AE$8,"m")/3)+1)=INT(($H160*(INT(DATEDIF(DATE(YEAR($E160),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F160" s="19">
        <f>IF(OR($E160="", $F160="", AF$8=""),"",IF(AND(AF$8&lt;=$F160, EDATE(AF$8,3)-1&gt;=$E160),IF((INT(DATEDIF(DATE(YEAR($E160), 1+3*INT((MONTH($E160)-1)/3), 1),AF$8,"m")/3)+1)&lt;=INT(($H160*(INT(DATEDIF(DATE(YEAR($E160), 1+3*INT((MONTH($E160)-1)/3), 1),DATE(YEAR($F160), 1+3*INT((MONTH($F160)-1)/3), 1),"m")/3)+1))),2,IF(AND((INT(DATEDIF(DATE(YEAR($E160), 1+3*INT((MONTH($E160)-1)/3), 1),AF$8,"m")/3)+1)=INT(($H160*(INT(DATEDIF(DATE(YEAR($E160),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G160" s="19">
        <f>IF(OR($E160="", $F160="", AG$8=""),"",IF(AND(AG$8&lt;=$F160, EDATE(AG$8,3)-1&gt;=$E160),IF((INT(DATEDIF(DATE(YEAR($E160), 1+3*INT((MONTH($E160)-1)/3), 1),AG$8,"m")/3)+1)&lt;=INT(($H160*(INT(DATEDIF(DATE(YEAR($E160), 1+3*INT((MONTH($E160)-1)/3), 1),DATE(YEAR($F160), 1+3*INT((MONTH($F160)-1)/3), 1),"m")/3)+1))),2,IF(AND((INT(DATEDIF(DATE(YEAR($E160), 1+3*INT((MONTH($E160)-1)/3), 1),AG$8,"m")/3)+1)=INT(($H160*(INT(DATEDIF(DATE(YEAR($E160),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H160" s="19">
        <f>IF(OR($E160="", $F160="", AH$8=""),"",IF(AND(AH$8&lt;=$F160, EDATE(AH$8,3)-1&gt;=$E160),IF((INT(DATEDIF(DATE(YEAR($E160), 1+3*INT((MONTH($E160)-1)/3), 1),AH$8,"m")/3)+1)&lt;=INT(($H160*(INT(DATEDIF(DATE(YEAR($E160), 1+3*INT((MONTH($E160)-1)/3), 1),DATE(YEAR($F160), 1+3*INT((MONTH($F160)-1)/3), 1),"m")/3)+1))),2,IF(AND((INT(DATEDIF(DATE(YEAR($E160), 1+3*INT((MONTH($E160)-1)/3), 1),AH$8,"m")/3)+1)=INT(($H160*(INT(DATEDIF(DATE(YEAR($E160),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I160" s="19">
        <f>IF(OR($E160="", $F160="", AI$8=""),"",IF(AND(AI$8&lt;=$F160, EDATE(AI$8,3)-1&gt;=$E160),IF((INT(DATEDIF(DATE(YEAR($E160), 1+3*INT((MONTH($E160)-1)/3), 1),AI$8,"m")/3)+1)&lt;=INT(($H160*(INT(DATEDIF(DATE(YEAR($E160), 1+3*INT((MONTH($E160)-1)/3), 1),DATE(YEAR($F160), 1+3*INT((MONTH($F160)-1)/3), 1),"m")/3)+1))),2,IF(AND((INT(DATEDIF(DATE(YEAR($E160), 1+3*INT((MONTH($E160)-1)/3), 1),AI$8,"m")/3)+1)=INT(($H160*(INT(DATEDIF(DATE(YEAR($E160),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  <c r="AJ160" s="19">
        <f>IF(OR($E160="", $F160="", AJ$8=""),"",IF(AND(AJ$8&lt;=$F160, EDATE(AJ$8,3)-1&gt;=$E160),IF((INT(DATEDIF(DATE(YEAR($E160), 1+3*INT((MONTH($E160)-1)/3), 1),AJ$8,"m")/3)+1)&lt;=INT(($H160*(INT(DATEDIF(DATE(YEAR($E160), 1+3*INT((MONTH($E160)-1)/3), 1),DATE(YEAR($F160), 1+3*INT((MONTH($F160)-1)/3), 1),"m")/3)+1))),2,IF(AND((INT(DATEDIF(DATE(YEAR($E160), 1+3*INT((MONTH($E160)-1)/3), 1),AJ$8,"m")/3)+1)=INT(($H160*(INT(DATEDIF(DATE(YEAR($E160), 1+3*INT((MONTH($E160)-1)/3), 1),DATE(YEAR($F160), 1+3*INT((MONTH($F160)-1)/3), 1),"m")/3)+1)))+1,(($H160*(INT(DATEDIF(DATE(YEAR($E160), 1+3*INT((MONTH($E160)-1)/3), 1),DATE(YEAR($F160), 1+3*INT((MONTH($F160)-1)/3), 1),"m")/3)+1))-INT(($H160*(INT(DATEDIF(DATE(YEAR($E160), 1+3*INT((MONTH($E160)-1)/3), 1),DATE(YEAR($F160), 1+3*INT((MONTH($F160)-1)/3), 1),"m")/3)+1)))&gt;0)),3,1)),""))</f>
        <v/>
      </c>
    </row>
    <row r="161">
      <c r="A161" s="14">
        <f>IF(Datos!A156="","",Datos!A156)</f>
        <v/>
      </c>
      <c r="B161" s="15">
        <f>IF(Datos!B156="","",Datos!B156)</f>
        <v/>
      </c>
      <c r="C161" s="15">
        <f>IF(Datos!C156="","",Datos!C156)</f>
        <v/>
      </c>
      <c r="D161" s="15">
        <f>IF(Datos!D156="","",Datos!D156)</f>
        <v/>
      </c>
      <c r="E161" s="16">
        <f>IF(Datos!E156="","",Datos!E156)</f>
        <v/>
      </c>
      <c r="F161" s="16">
        <f>IF(Datos!F156="","",Datos!F156)</f>
        <v/>
      </c>
      <c r="G161" s="17">
        <f>IF(Datos!G156="","",Datos!G156)</f>
        <v/>
      </c>
      <c r="H161" s="18">
        <f>IF(Datos!H156="","",Datos!H156)</f>
        <v/>
      </c>
      <c r="I161" s="14">
        <f>IF(Datos!I156="","",Datos!I156)</f>
        <v/>
      </c>
      <c r="J161" s="14">
        <f>IF(Datos!J156="","",Datos!J156)</f>
        <v/>
      </c>
      <c r="K161" s="14">
        <f>IF(Datos!L156="","",Datos!L156)</f>
        <v/>
      </c>
      <c r="L161" s="15">
        <f>IF(Datos!N156="","",Datos!N156)</f>
        <v/>
      </c>
      <c r="M161" s="19">
        <f>IF(OR($E161="", $F161="", M$8=""),"",IF(AND(M$8&lt;=$F161, EDATE(M$8,3)-1&gt;=$E161),IF((INT(DATEDIF(DATE(YEAR($E161), 1+3*INT((MONTH($E161)-1)/3), 1),M$8,"m")/3)+1)&lt;=INT(($H161*(INT(DATEDIF(DATE(YEAR($E161), 1+3*INT((MONTH($E161)-1)/3), 1),DATE(YEAR($F161), 1+3*INT((MONTH($F161)-1)/3), 1),"m")/3)+1))),2,IF(AND((INT(DATEDIF(DATE(YEAR($E161), 1+3*INT((MONTH($E161)-1)/3), 1),M$8,"m")/3)+1)=INT(($H161*(INT(DATEDIF(DATE(YEAR($E161),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N161" s="19">
        <f>IF(OR($E161="", $F161="", N$8=""),"",IF(AND(N$8&lt;=$F161, EDATE(N$8,3)-1&gt;=$E161),IF((INT(DATEDIF(DATE(YEAR($E161), 1+3*INT((MONTH($E161)-1)/3), 1),N$8,"m")/3)+1)&lt;=INT(($H161*(INT(DATEDIF(DATE(YEAR($E161), 1+3*INT((MONTH($E161)-1)/3), 1),DATE(YEAR($F161), 1+3*INT((MONTH($F161)-1)/3), 1),"m")/3)+1))),2,IF(AND((INT(DATEDIF(DATE(YEAR($E161), 1+3*INT((MONTH($E161)-1)/3), 1),N$8,"m")/3)+1)=INT(($H161*(INT(DATEDIF(DATE(YEAR($E161),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O161" s="19">
        <f>IF(OR($E161="", $F161="", O$8=""),"",IF(AND(O$8&lt;=$F161, EDATE(O$8,3)-1&gt;=$E161),IF((INT(DATEDIF(DATE(YEAR($E161), 1+3*INT((MONTH($E161)-1)/3), 1),O$8,"m")/3)+1)&lt;=INT(($H161*(INT(DATEDIF(DATE(YEAR($E161), 1+3*INT((MONTH($E161)-1)/3), 1),DATE(YEAR($F161), 1+3*INT((MONTH($F161)-1)/3), 1),"m")/3)+1))),2,IF(AND((INT(DATEDIF(DATE(YEAR($E161), 1+3*INT((MONTH($E161)-1)/3), 1),O$8,"m")/3)+1)=INT(($H161*(INT(DATEDIF(DATE(YEAR($E161),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P161" s="19">
        <f>IF(OR($E161="", $F161="", P$8=""),"",IF(AND(P$8&lt;=$F161, EDATE(P$8,3)-1&gt;=$E161),IF((INT(DATEDIF(DATE(YEAR($E161), 1+3*INT((MONTH($E161)-1)/3), 1),P$8,"m")/3)+1)&lt;=INT(($H161*(INT(DATEDIF(DATE(YEAR($E161), 1+3*INT((MONTH($E161)-1)/3), 1),DATE(YEAR($F161), 1+3*INT((MONTH($F161)-1)/3), 1),"m")/3)+1))),2,IF(AND((INT(DATEDIF(DATE(YEAR($E161), 1+3*INT((MONTH($E161)-1)/3), 1),P$8,"m")/3)+1)=INT(($H161*(INT(DATEDIF(DATE(YEAR($E161),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Q161" s="19">
        <f>IF(OR($E161="", $F161="", Q$8=""),"",IF(AND(Q$8&lt;=$F161, EDATE(Q$8,3)-1&gt;=$E161),IF((INT(DATEDIF(DATE(YEAR($E161), 1+3*INT((MONTH($E161)-1)/3), 1),Q$8,"m")/3)+1)&lt;=INT(($H161*(INT(DATEDIF(DATE(YEAR($E161), 1+3*INT((MONTH($E161)-1)/3), 1),DATE(YEAR($F161), 1+3*INT((MONTH($F161)-1)/3), 1),"m")/3)+1))),2,IF(AND((INT(DATEDIF(DATE(YEAR($E161), 1+3*INT((MONTH($E161)-1)/3), 1),Q$8,"m")/3)+1)=INT(($H161*(INT(DATEDIF(DATE(YEAR($E161),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R161" s="19">
        <f>IF(OR($E161="", $F161="", R$8=""),"",IF(AND(R$8&lt;=$F161, EDATE(R$8,3)-1&gt;=$E161),IF((INT(DATEDIF(DATE(YEAR($E161), 1+3*INT((MONTH($E161)-1)/3), 1),R$8,"m")/3)+1)&lt;=INT(($H161*(INT(DATEDIF(DATE(YEAR($E161), 1+3*INT((MONTH($E161)-1)/3), 1),DATE(YEAR($F161), 1+3*INT((MONTH($F161)-1)/3), 1),"m")/3)+1))),2,IF(AND((INT(DATEDIF(DATE(YEAR($E161), 1+3*INT((MONTH($E161)-1)/3), 1),R$8,"m")/3)+1)=INT(($H161*(INT(DATEDIF(DATE(YEAR($E161),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S161" s="19">
        <f>IF(OR($E161="", $F161="", S$8=""),"",IF(AND(S$8&lt;=$F161, EDATE(S$8,3)-1&gt;=$E161),IF((INT(DATEDIF(DATE(YEAR($E161), 1+3*INT((MONTH($E161)-1)/3), 1),S$8,"m")/3)+1)&lt;=INT(($H161*(INT(DATEDIF(DATE(YEAR($E161), 1+3*INT((MONTH($E161)-1)/3), 1),DATE(YEAR($F161), 1+3*INT((MONTH($F161)-1)/3), 1),"m")/3)+1))),2,IF(AND((INT(DATEDIF(DATE(YEAR($E161), 1+3*INT((MONTH($E161)-1)/3), 1),S$8,"m")/3)+1)=INT(($H161*(INT(DATEDIF(DATE(YEAR($E161),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T161" s="19">
        <f>IF(OR($E161="", $F161="", T$8=""),"",IF(AND(T$8&lt;=$F161, EDATE(T$8,3)-1&gt;=$E161),IF((INT(DATEDIF(DATE(YEAR($E161), 1+3*INT((MONTH($E161)-1)/3), 1),T$8,"m")/3)+1)&lt;=INT(($H161*(INT(DATEDIF(DATE(YEAR($E161), 1+3*INT((MONTH($E161)-1)/3), 1),DATE(YEAR($F161), 1+3*INT((MONTH($F161)-1)/3), 1),"m")/3)+1))),2,IF(AND((INT(DATEDIF(DATE(YEAR($E161), 1+3*INT((MONTH($E161)-1)/3), 1),T$8,"m")/3)+1)=INT(($H161*(INT(DATEDIF(DATE(YEAR($E161),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U161" s="19">
        <f>IF(OR($E161="", $F161="", U$8=""),"",IF(AND(U$8&lt;=$F161, EDATE(U$8,3)-1&gt;=$E161),IF((INT(DATEDIF(DATE(YEAR($E161), 1+3*INT((MONTH($E161)-1)/3), 1),U$8,"m")/3)+1)&lt;=INT(($H161*(INT(DATEDIF(DATE(YEAR($E161), 1+3*INT((MONTH($E161)-1)/3), 1),DATE(YEAR($F161), 1+3*INT((MONTH($F161)-1)/3), 1),"m")/3)+1))),2,IF(AND((INT(DATEDIF(DATE(YEAR($E161), 1+3*INT((MONTH($E161)-1)/3), 1),U$8,"m")/3)+1)=INT(($H161*(INT(DATEDIF(DATE(YEAR($E161),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V161" s="19">
        <f>IF(OR($E161="", $F161="", V$8=""),"",IF(AND(V$8&lt;=$F161, EDATE(V$8,3)-1&gt;=$E161),IF((INT(DATEDIF(DATE(YEAR($E161), 1+3*INT((MONTH($E161)-1)/3), 1),V$8,"m")/3)+1)&lt;=INT(($H161*(INT(DATEDIF(DATE(YEAR($E161), 1+3*INT((MONTH($E161)-1)/3), 1),DATE(YEAR($F161), 1+3*INT((MONTH($F161)-1)/3), 1),"m")/3)+1))),2,IF(AND((INT(DATEDIF(DATE(YEAR($E161), 1+3*INT((MONTH($E161)-1)/3), 1),V$8,"m")/3)+1)=INT(($H161*(INT(DATEDIF(DATE(YEAR($E161),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W161" s="19">
        <f>IF(OR($E161="", $F161="", W$8=""),"",IF(AND(W$8&lt;=$F161, EDATE(W$8,3)-1&gt;=$E161),IF((INT(DATEDIF(DATE(YEAR($E161), 1+3*INT((MONTH($E161)-1)/3), 1),W$8,"m")/3)+1)&lt;=INT(($H161*(INT(DATEDIF(DATE(YEAR($E161), 1+3*INT((MONTH($E161)-1)/3), 1),DATE(YEAR($F161), 1+3*INT((MONTH($F161)-1)/3), 1),"m")/3)+1))),2,IF(AND((INT(DATEDIF(DATE(YEAR($E161), 1+3*INT((MONTH($E161)-1)/3), 1),W$8,"m")/3)+1)=INT(($H161*(INT(DATEDIF(DATE(YEAR($E161),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X161" s="19">
        <f>IF(OR($E161="", $F161="", X$8=""),"",IF(AND(X$8&lt;=$F161, EDATE(X$8,3)-1&gt;=$E161),IF((INT(DATEDIF(DATE(YEAR($E161), 1+3*INT((MONTH($E161)-1)/3), 1),X$8,"m")/3)+1)&lt;=INT(($H161*(INT(DATEDIF(DATE(YEAR($E161), 1+3*INT((MONTH($E161)-1)/3), 1),DATE(YEAR($F161), 1+3*INT((MONTH($F161)-1)/3), 1),"m")/3)+1))),2,IF(AND((INT(DATEDIF(DATE(YEAR($E161), 1+3*INT((MONTH($E161)-1)/3), 1),X$8,"m")/3)+1)=INT(($H161*(INT(DATEDIF(DATE(YEAR($E161),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Y161" s="19">
        <f>IF(OR($E161="", $F161="", Y$8=""),"",IF(AND(Y$8&lt;=$F161, EDATE(Y$8,3)-1&gt;=$E161),IF((INT(DATEDIF(DATE(YEAR($E161), 1+3*INT((MONTH($E161)-1)/3), 1),Y$8,"m")/3)+1)&lt;=INT(($H161*(INT(DATEDIF(DATE(YEAR($E161), 1+3*INT((MONTH($E161)-1)/3), 1),DATE(YEAR($F161), 1+3*INT((MONTH($F161)-1)/3), 1),"m")/3)+1))),2,IF(AND((INT(DATEDIF(DATE(YEAR($E161), 1+3*INT((MONTH($E161)-1)/3), 1),Y$8,"m")/3)+1)=INT(($H161*(INT(DATEDIF(DATE(YEAR($E161),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Z161" s="19">
        <f>IF(OR($E161="", $F161="", Z$8=""),"",IF(AND(Z$8&lt;=$F161, EDATE(Z$8,3)-1&gt;=$E161),IF((INT(DATEDIF(DATE(YEAR($E161), 1+3*INT((MONTH($E161)-1)/3), 1),Z$8,"m")/3)+1)&lt;=INT(($H161*(INT(DATEDIF(DATE(YEAR($E161), 1+3*INT((MONTH($E161)-1)/3), 1),DATE(YEAR($F161), 1+3*INT((MONTH($F161)-1)/3), 1),"m")/3)+1))),2,IF(AND((INT(DATEDIF(DATE(YEAR($E161), 1+3*INT((MONTH($E161)-1)/3), 1),Z$8,"m")/3)+1)=INT(($H161*(INT(DATEDIF(DATE(YEAR($E161),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A161" s="19">
        <f>IF(OR($E161="", $F161="", AA$8=""),"",IF(AND(AA$8&lt;=$F161, EDATE(AA$8,3)-1&gt;=$E161),IF((INT(DATEDIF(DATE(YEAR($E161), 1+3*INT((MONTH($E161)-1)/3), 1),AA$8,"m")/3)+1)&lt;=INT(($H161*(INT(DATEDIF(DATE(YEAR($E161), 1+3*INT((MONTH($E161)-1)/3), 1),DATE(YEAR($F161), 1+3*INT((MONTH($F161)-1)/3), 1),"m")/3)+1))),2,IF(AND((INT(DATEDIF(DATE(YEAR($E161), 1+3*INT((MONTH($E161)-1)/3), 1),AA$8,"m")/3)+1)=INT(($H161*(INT(DATEDIF(DATE(YEAR($E161),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B161" s="19">
        <f>IF(OR($E161="", $F161="", AB$8=""),"",IF(AND(AB$8&lt;=$F161, EDATE(AB$8,3)-1&gt;=$E161),IF((INT(DATEDIF(DATE(YEAR($E161), 1+3*INT((MONTH($E161)-1)/3), 1),AB$8,"m")/3)+1)&lt;=INT(($H161*(INT(DATEDIF(DATE(YEAR($E161), 1+3*INT((MONTH($E161)-1)/3), 1),DATE(YEAR($F161), 1+3*INT((MONTH($F161)-1)/3), 1),"m")/3)+1))),2,IF(AND((INT(DATEDIF(DATE(YEAR($E161), 1+3*INT((MONTH($E161)-1)/3), 1),AB$8,"m")/3)+1)=INT(($H161*(INT(DATEDIF(DATE(YEAR($E161),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C161" s="19">
        <f>IF(OR($E161="", $F161="", AC$8=""),"",IF(AND(AC$8&lt;=$F161, EDATE(AC$8,3)-1&gt;=$E161),IF((INT(DATEDIF(DATE(YEAR($E161), 1+3*INT((MONTH($E161)-1)/3), 1),AC$8,"m")/3)+1)&lt;=INT(($H161*(INT(DATEDIF(DATE(YEAR($E161), 1+3*INT((MONTH($E161)-1)/3), 1),DATE(YEAR($F161), 1+3*INT((MONTH($F161)-1)/3), 1),"m")/3)+1))),2,IF(AND((INT(DATEDIF(DATE(YEAR($E161), 1+3*INT((MONTH($E161)-1)/3), 1),AC$8,"m")/3)+1)=INT(($H161*(INT(DATEDIF(DATE(YEAR($E161),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D161" s="19">
        <f>IF(OR($E161="", $F161="", AD$8=""),"",IF(AND(AD$8&lt;=$F161, EDATE(AD$8,3)-1&gt;=$E161),IF((INT(DATEDIF(DATE(YEAR($E161), 1+3*INT((MONTH($E161)-1)/3), 1),AD$8,"m")/3)+1)&lt;=INT(($H161*(INT(DATEDIF(DATE(YEAR($E161), 1+3*INT((MONTH($E161)-1)/3), 1),DATE(YEAR($F161), 1+3*INT((MONTH($F161)-1)/3), 1),"m")/3)+1))),2,IF(AND((INT(DATEDIF(DATE(YEAR($E161), 1+3*INT((MONTH($E161)-1)/3), 1),AD$8,"m")/3)+1)=INT(($H161*(INT(DATEDIF(DATE(YEAR($E161),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E161" s="19">
        <f>IF(OR($E161="", $F161="", AE$8=""),"",IF(AND(AE$8&lt;=$F161, EDATE(AE$8,3)-1&gt;=$E161),IF((INT(DATEDIF(DATE(YEAR($E161), 1+3*INT((MONTH($E161)-1)/3), 1),AE$8,"m")/3)+1)&lt;=INT(($H161*(INT(DATEDIF(DATE(YEAR($E161), 1+3*INT((MONTH($E161)-1)/3), 1),DATE(YEAR($F161), 1+3*INT((MONTH($F161)-1)/3), 1),"m")/3)+1))),2,IF(AND((INT(DATEDIF(DATE(YEAR($E161), 1+3*INT((MONTH($E161)-1)/3), 1),AE$8,"m")/3)+1)=INT(($H161*(INT(DATEDIF(DATE(YEAR($E161),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F161" s="19">
        <f>IF(OR($E161="", $F161="", AF$8=""),"",IF(AND(AF$8&lt;=$F161, EDATE(AF$8,3)-1&gt;=$E161),IF((INT(DATEDIF(DATE(YEAR($E161), 1+3*INT((MONTH($E161)-1)/3), 1),AF$8,"m")/3)+1)&lt;=INT(($H161*(INT(DATEDIF(DATE(YEAR($E161), 1+3*INT((MONTH($E161)-1)/3), 1),DATE(YEAR($F161), 1+3*INT((MONTH($F161)-1)/3), 1),"m")/3)+1))),2,IF(AND((INT(DATEDIF(DATE(YEAR($E161), 1+3*INT((MONTH($E161)-1)/3), 1),AF$8,"m")/3)+1)=INT(($H161*(INT(DATEDIF(DATE(YEAR($E161),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G161" s="19">
        <f>IF(OR($E161="", $F161="", AG$8=""),"",IF(AND(AG$8&lt;=$F161, EDATE(AG$8,3)-1&gt;=$E161),IF((INT(DATEDIF(DATE(YEAR($E161), 1+3*INT((MONTH($E161)-1)/3), 1),AG$8,"m")/3)+1)&lt;=INT(($H161*(INT(DATEDIF(DATE(YEAR($E161), 1+3*INT((MONTH($E161)-1)/3), 1),DATE(YEAR($F161), 1+3*INT((MONTH($F161)-1)/3), 1),"m")/3)+1))),2,IF(AND((INT(DATEDIF(DATE(YEAR($E161), 1+3*INT((MONTH($E161)-1)/3), 1),AG$8,"m")/3)+1)=INT(($H161*(INT(DATEDIF(DATE(YEAR($E161),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H161" s="19">
        <f>IF(OR($E161="", $F161="", AH$8=""),"",IF(AND(AH$8&lt;=$F161, EDATE(AH$8,3)-1&gt;=$E161),IF((INT(DATEDIF(DATE(YEAR($E161), 1+3*INT((MONTH($E161)-1)/3), 1),AH$8,"m")/3)+1)&lt;=INT(($H161*(INT(DATEDIF(DATE(YEAR($E161), 1+3*INT((MONTH($E161)-1)/3), 1),DATE(YEAR($F161), 1+3*INT((MONTH($F161)-1)/3), 1),"m")/3)+1))),2,IF(AND((INT(DATEDIF(DATE(YEAR($E161), 1+3*INT((MONTH($E161)-1)/3), 1),AH$8,"m")/3)+1)=INT(($H161*(INT(DATEDIF(DATE(YEAR($E161),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I161" s="19">
        <f>IF(OR($E161="", $F161="", AI$8=""),"",IF(AND(AI$8&lt;=$F161, EDATE(AI$8,3)-1&gt;=$E161),IF((INT(DATEDIF(DATE(YEAR($E161), 1+3*INT((MONTH($E161)-1)/3), 1),AI$8,"m")/3)+1)&lt;=INT(($H161*(INT(DATEDIF(DATE(YEAR($E161), 1+3*INT((MONTH($E161)-1)/3), 1),DATE(YEAR($F161), 1+3*INT((MONTH($F161)-1)/3), 1),"m")/3)+1))),2,IF(AND((INT(DATEDIF(DATE(YEAR($E161), 1+3*INT((MONTH($E161)-1)/3), 1),AI$8,"m")/3)+1)=INT(($H161*(INT(DATEDIF(DATE(YEAR($E161),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  <c r="AJ161" s="19">
        <f>IF(OR($E161="", $F161="", AJ$8=""),"",IF(AND(AJ$8&lt;=$F161, EDATE(AJ$8,3)-1&gt;=$E161),IF((INT(DATEDIF(DATE(YEAR($E161), 1+3*INT((MONTH($E161)-1)/3), 1),AJ$8,"m")/3)+1)&lt;=INT(($H161*(INT(DATEDIF(DATE(YEAR($E161), 1+3*INT((MONTH($E161)-1)/3), 1),DATE(YEAR($F161), 1+3*INT((MONTH($F161)-1)/3), 1),"m")/3)+1))),2,IF(AND((INT(DATEDIF(DATE(YEAR($E161), 1+3*INT((MONTH($E161)-1)/3), 1),AJ$8,"m")/3)+1)=INT(($H161*(INT(DATEDIF(DATE(YEAR($E161), 1+3*INT((MONTH($E161)-1)/3), 1),DATE(YEAR($F161), 1+3*INT((MONTH($F161)-1)/3), 1),"m")/3)+1)))+1,(($H161*(INT(DATEDIF(DATE(YEAR($E161), 1+3*INT((MONTH($E161)-1)/3), 1),DATE(YEAR($F161), 1+3*INT((MONTH($F161)-1)/3), 1),"m")/3)+1))-INT(($H161*(INT(DATEDIF(DATE(YEAR($E161), 1+3*INT((MONTH($E161)-1)/3), 1),DATE(YEAR($F161), 1+3*INT((MONTH($F161)-1)/3), 1),"m")/3)+1)))&gt;0)),3,1)),""))</f>
        <v/>
      </c>
    </row>
    <row r="162">
      <c r="A162" s="14">
        <f>IF(Datos!A157="","",Datos!A157)</f>
        <v/>
      </c>
      <c r="B162" s="15">
        <f>IF(Datos!B157="","",Datos!B157)</f>
        <v/>
      </c>
      <c r="C162" s="15">
        <f>IF(Datos!C157="","",Datos!C157)</f>
        <v/>
      </c>
      <c r="D162" s="15">
        <f>IF(Datos!D157="","",Datos!D157)</f>
        <v/>
      </c>
      <c r="E162" s="16">
        <f>IF(Datos!E157="","",Datos!E157)</f>
        <v/>
      </c>
      <c r="F162" s="16">
        <f>IF(Datos!F157="","",Datos!F157)</f>
        <v/>
      </c>
      <c r="G162" s="17">
        <f>IF(Datos!G157="","",Datos!G157)</f>
        <v/>
      </c>
      <c r="H162" s="18">
        <f>IF(Datos!H157="","",Datos!H157)</f>
        <v/>
      </c>
      <c r="I162" s="14">
        <f>IF(Datos!I157="","",Datos!I157)</f>
        <v/>
      </c>
      <c r="J162" s="14">
        <f>IF(Datos!J157="","",Datos!J157)</f>
        <v/>
      </c>
      <c r="K162" s="14">
        <f>IF(Datos!L157="","",Datos!L157)</f>
        <v/>
      </c>
      <c r="L162" s="15">
        <f>IF(Datos!N157="","",Datos!N157)</f>
        <v/>
      </c>
      <c r="M162" s="19">
        <f>IF(OR($E162="", $F162="", M$8=""),"",IF(AND(M$8&lt;=$F162, EDATE(M$8,3)-1&gt;=$E162),IF((INT(DATEDIF(DATE(YEAR($E162), 1+3*INT((MONTH($E162)-1)/3), 1),M$8,"m")/3)+1)&lt;=INT(($H162*(INT(DATEDIF(DATE(YEAR($E162), 1+3*INT((MONTH($E162)-1)/3), 1),DATE(YEAR($F162), 1+3*INT((MONTH($F162)-1)/3), 1),"m")/3)+1))),2,IF(AND((INT(DATEDIF(DATE(YEAR($E162), 1+3*INT((MONTH($E162)-1)/3), 1),M$8,"m")/3)+1)=INT(($H162*(INT(DATEDIF(DATE(YEAR($E162),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N162" s="19">
        <f>IF(OR($E162="", $F162="", N$8=""),"",IF(AND(N$8&lt;=$F162, EDATE(N$8,3)-1&gt;=$E162),IF((INT(DATEDIF(DATE(YEAR($E162), 1+3*INT((MONTH($E162)-1)/3), 1),N$8,"m")/3)+1)&lt;=INT(($H162*(INT(DATEDIF(DATE(YEAR($E162), 1+3*INT((MONTH($E162)-1)/3), 1),DATE(YEAR($F162), 1+3*INT((MONTH($F162)-1)/3), 1),"m")/3)+1))),2,IF(AND((INT(DATEDIF(DATE(YEAR($E162), 1+3*INT((MONTH($E162)-1)/3), 1),N$8,"m")/3)+1)=INT(($H162*(INT(DATEDIF(DATE(YEAR($E162),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O162" s="19">
        <f>IF(OR($E162="", $F162="", O$8=""),"",IF(AND(O$8&lt;=$F162, EDATE(O$8,3)-1&gt;=$E162),IF((INT(DATEDIF(DATE(YEAR($E162), 1+3*INT((MONTH($E162)-1)/3), 1),O$8,"m")/3)+1)&lt;=INT(($H162*(INT(DATEDIF(DATE(YEAR($E162), 1+3*INT((MONTH($E162)-1)/3), 1),DATE(YEAR($F162), 1+3*INT((MONTH($F162)-1)/3), 1),"m")/3)+1))),2,IF(AND((INT(DATEDIF(DATE(YEAR($E162), 1+3*INT((MONTH($E162)-1)/3), 1),O$8,"m")/3)+1)=INT(($H162*(INT(DATEDIF(DATE(YEAR($E162),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P162" s="19">
        <f>IF(OR($E162="", $F162="", P$8=""),"",IF(AND(P$8&lt;=$F162, EDATE(P$8,3)-1&gt;=$E162),IF((INT(DATEDIF(DATE(YEAR($E162), 1+3*INT((MONTH($E162)-1)/3), 1),P$8,"m")/3)+1)&lt;=INT(($H162*(INT(DATEDIF(DATE(YEAR($E162), 1+3*INT((MONTH($E162)-1)/3), 1),DATE(YEAR($F162), 1+3*INT((MONTH($F162)-1)/3), 1),"m")/3)+1))),2,IF(AND((INT(DATEDIF(DATE(YEAR($E162), 1+3*INT((MONTH($E162)-1)/3), 1),P$8,"m")/3)+1)=INT(($H162*(INT(DATEDIF(DATE(YEAR($E162),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Q162" s="19">
        <f>IF(OR($E162="", $F162="", Q$8=""),"",IF(AND(Q$8&lt;=$F162, EDATE(Q$8,3)-1&gt;=$E162),IF((INT(DATEDIF(DATE(YEAR($E162), 1+3*INT((MONTH($E162)-1)/3), 1),Q$8,"m")/3)+1)&lt;=INT(($H162*(INT(DATEDIF(DATE(YEAR($E162), 1+3*INT((MONTH($E162)-1)/3), 1),DATE(YEAR($F162), 1+3*INT((MONTH($F162)-1)/3), 1),"m")/3)+1))),2,IF(AND((INT(DATEDIF(DATE(YEAR($E162), 1+3*INT((MONTH($E162)-1)/3), 1),Q$8,"m")/3)+1)=INT(($H162*(INT(DATEDIF(DATE(YEAR($E162),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R162" s="19">
        <f>IF(OR($E162="", $F162="", R$8=""),"",IF(AND(R$8&lt;=$F162, EDATE(R$8,3)-1&gt;=$E162),IF((INT(DATEDIF(DATE(YEAR($E162), 1+3*INT((MONTH($E162)-1)/3), 1),R$8,"m")/3)+1)&lt;=INT(($H162*(INT(DATEDIF(DATE(YEAR($E162), 1+3*INT((MONTH($E162)-1)/3), 1),DATE(YEAR($F162), 1+3*INT((MONTH($F162)-1)/3), 1),"m")/3)+1))),2,IF(AND((INT(DATEDIF(DATE(YEAR($E162), 1+3*INT((MONTH($E162)-1)/3), 1),R$8,"m")/3)+1)=INT(($H162*(INT(DATEDIF(DATE(YEAR($E162),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S162" s="19">
        <f>IF(OR($E162="", $F162="", S$8=""),"",IF(AND(S$8&lt;=$F162, EDATE(S$8,3)-1&gt;=$E162),IF((INT(DATEDIF(DATE(YEAR($E162), 1+3*INT((MONTH($E162)-1)/3), 1),S$8,"m")/3)+1)&lt;=INT(($H162*(INT(DATEDIF(DATE(YEAR($E162), 1+3*INT((MONTH($E162)-1)/3), 1),DATE(YEAR($F162), 1+3*INT((MONTH($F162)-1)/3), 1),"m")/3)+1))),2,IF(AND((INT(DATEDIF(DATE(YEAR($E162), 1+3*INT((MONTH($E162)-1)/3), 1),S$8,"m")/3)+1)=INT(($H162*(INT(DATEDIF(DATE(YEAR($E162),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T162" s="19">
        <f>IF(OR($E162="", $F162="", T$8=""),"",IF(AND(T$8&lt;=$F162, EDATE(T$8,3)-1&gt;=$E162),IF((INT(DATEDIF(DATE(YEAR($E162), 1+3*INT((MONTH($E162)-1)/3), 1),T$8,"m")/3)+1)&lt;=INT(($H162*(INT(DATEDIF(DATE(YEAR($E162), 1+3*INT((MONTH($E162)-1)/3), 1),DATE(YEAR($F162), 1+3*INT((MONTH($F162)-1)/3), 1),"m")/3)+1))),2,IF(AND((INT(DATEDIF(DATE(YEAR($E162), 1+3*INT((MONTH($E162)-1)/3), 1),T$8,"m")/3)+1)=INT(($H162*(INT(DATEDIF(DATE(YEAR($E162),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U162" s="19">
        <f>IF(OR($E162="", $F162="", U$8=""),"",IF(AND(U$8&lt;=$F162, EDATE(U$8,3)-1&gt;=$E162),IF((INT(DATEDIF(DATE(YEAR($E162), 1+3*INT((MONTH($E162)-1)/3), 1),U$8,"m")/3)+1)&lt;=INT(($H162*(INT(DATEDIF(DATE(YEAR($E162), 1+3*INT((MONTH($E162)-1)/3), 1),DATE(YEAR($F162), 1+3*INT((MONTH($F162)-1)/3), 1),"m")/3)+1))),2,IF(AND((INT(DATEDIF(DATE(YEAR($E162), 1+3*INT((MONTH($E162)-1)/3), 1),U$8,"m")/3)+1)=INT(($H162*(INT(DATEDIF(DATE(YEAR($E162),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V162" s="19">
        <f>IF(OR($E162="", $F162="", V$8=""),"",IF(AND(V$8&lt;=$F162, EDATE(V$8,3)-1&gt;=$E162),IF((INT(DATEDIF(DATE(YEAR($E162), 1+3*INT((MONTH($E162)-1)/3), 1),V$8,"m")/3)+1)&lt;=INT(($H162*(INT(DATEDIF(DATE(YEAR($E162), 1+3*INT((MONTH($E162)-1)/3), 1),DATE(YEAR($F162), 1+3*INT((MONTH($F162)-1)/3), 1),"m")/3)+1))),2,IF(AND((INT(DATEDIF(DATE(YEAR($E162), 1+3*INT((MONTH($E162)-1)/3), 1),V$8,"m")/3)+1)=INT(($H162*(INT(DATEDIF(DATE(YEAR($E162),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W162" s="19">
        <f>IF(OR($E162="", $F162="", W$8=""),"",IF(AND(W$8&lt;=$F162, EDATE(W$8,3)-1&gt;=$E162),IF((INT(DATEDIF(DATE(YEAR($E162), 1+3*INT((MONTH($E162)-1)/3), 1),W$8,"m")/3)+1)&lt;=INT(($H162*(INT(DATEDIF(DATE(YEAR($E162), 1+3*INT((MONTH($E162)-1)/3), 1),DATE(YEAR($F162), 1+3*INT((MONTH($F162)-1)/3), 1),"m")/3)+1))),2,IF(AND((INT(DATEDIF(DATE(YEAR($E162), 1+3*INT((MONTH($E162)-1)/3), 1),W$8,"m")/3)+1)=INT(($H162*(INT(DATEDIF(DATE(YEAR($E162),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X162" s="19">
        <f>IF(OR($E162="", $F162="", X$8=""),"",IF(AND(X$8&lt;=$F162, EDATE(X$8,3)-1&gt;=$E162),IF((INT(DATEDIF(DATE(YEAR($E162), 1+3*INT((MONTH($E162)-1)/3), 1),X$8,"m")/3)+1)&lt;=INT(($H162*(INT(DATEDIF(DATE(YEAR($E162), 1+3*INT((MONTH($E162)-1)/3), 1),DATE(YEAR($F162), 1+3*INT((MONTH($F162)-1)/3), 1),"m")/3)+1))),2,IF(AND((INT(DATEDIF(DATE(YEAR($E162), 1+3*INT((MONTH($E162)-1)/3), 1),X$8,"m")/3)+1)=INT(($H162*(INT(DATEDIF(DATE(YEAR($E162),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Y162" s="19">
        <f>IF(OR($E162="", $F162="", Y$8=""),"",IF(AND(Y$8&lt;=$F162, EDATE(Y$8,3)-1&gt;=$E162),IF((INT(DATEDIF(DATE(YEAR($E162), 1+3*INT((MONTH($E162)-1)/3), 1),Y$8,"m")/3)+1)&lt;=INT(($H162*(INT(DATEDIF(DATE(YEAR($E162), 1+3*INT((MONTH($E162)-1)/3), 1),DATE(YEAR($F162), 1+3*INT((MONTH($F162)-1)/3), 1),"m")/3)+1))),2,IF(AND((INT(DATEDIF(DATE(YEAR($E162), 1+3*INT((MONTH($E162)-1)/3), 1),Y$8,"m")/3)+1)=INT(($H162*(INT(DATEDIF(DATE(YEAR($E162),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Z162" s="19">
        <f>IF(OR($E162="", $F162="", Z$8=""),"",IF(AND(Z$8&lt;=$F162, EDATE(Z$8,3)-1&gt;=$E162),IF((INT(DATEDIF(DATE(YEAR($E162), 1+3*INT((MONTH($E162)-1)/3), 1),Z$8,"m")/3)+1)&lt;=INT(($H162*(INT(DATEDIF(DATE(YEAR($E162), 1+3*INT((MONTH($E162)-1)/3), 1),DATE(YEAR($F162), 1+3*INT((MONTH($F162)-1)/3), 1),"m")/3)+1))),2,IF(AND((INT(DATEDIF(DATE(YEAR($E162), 1+3*INT((MONTH($E162)-1)/3), 1),Z$8,"m")/3)+1)=INT(($H162*(INT(DATEDIF(DATE(YEAR($E162),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A162" s="19">
        <f>IF(OR($E162="", $F162="", AA$8=""),"",IF(AND(AA$8&lt;=$F162, EDATE(AA$8,3)-1&gt;=$E162),IF((INT(DATEDIF(DATE(YEAR($E162), 1+3*INT((MONTH($E162)-1)/3), 1),AA$8,"m")/3)+1)&lt;=INT(($H162*(INT(DATEDIF(DATE(YEAR($E162), 1+3*INT((MONTH($E162)-1)/3), 1),DATE(YEAR($F162), 1+3*INT((MONTH($F162)-1)/3), 1),"m")/3)+1))),2,IF(AND((INT(DATEDIF(DATE(YEAR($E162), 1+3*INT((MONTH($E162)-1)/3), 1),AA$8,"m")/3)+1)=INT(($H162*(INT(DATEDIF(DATE(YEAR($E162),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B162" s="19">
        <f>IF(OR($E162="", $F162="", AB$8=""),"",IF(AND(AB$8&lt;=$F162, EDATE(AB$8,3)-1&gt;=$E162),IF((INT(DATEDIF(DATE(YEAR($E162), 1+3*INT((MONTH($E162)-1)/3), 1),AB$8,"m")/3)+1)&lt;=INT(($H162*(INT(DATEDIF(DATE(YEAR($E162), 1+3*INT((MONTH($E162)-1)/3), 1),DATE(YEAR($F162), 1+3*INT((MONTH($F162)-1)/3), 1),"m")/3)+1))),2,IF(AND((INT(DATEDIF(DATE(YEAR($E162), 1+3*INT((MONTH($E162)-1)/3), 1),AB$8,"m")/3)+1)=INT(($H162*(INT(DATEDIF(DATE(YEAR($E162),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C162" s="19">
        <f>IF(OR($E162="", $F162="", AC$8=""),"",IF(AND(AC$8&lt;=$F162, EDATE(AC$8,3)-1&gt;=$E162),IF((INT(DATEDIF(DATE(YEAR($E162), 1+3*INT((MONTH($E162)-1)/3), 1),AC$8,"m")/3)+1)&lt;=INT(($H162*(INT(DATEDIF(DATE(YEAR($E162), 1+3*INT((MONTH($E162)-1)/3), 1),DATE(YEAR($F162), 1+3*INT((MONTH($F162)-1)/3), 1),"m")/3)+1))),2,IF(AND((INT(DATEDIF(DATE(YEAR($E162), 1+3*INT((MONTH($E162)-1)/3), 1),AC$8,"m")/3)+1)=INT(($H162*(INT(DATEDIF(DATE(YEAR($E162),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D162" s="19">
        <f>IF(OR($E162="", $F162="", AD$8=""),"",IF(AND(AD$8&lt;=$F162, EDATE(AD$8,3)-1&gt;=$E162),IF((INT(DATEDIF(DATE(YEAR($E162), 1+3*INT((MONTH($E162)-1)/3), 1),AD$8,"m")/3)+1)&lt;=INT(($H162*(INT(DATEDIF(DATE(YEAR($E162), 1+3*INT((MONTH($E162)-1)/3), 1),DATE(YEAR($F162), 1+3*INT((MONTH($F162)-1)/3), 1),"m")/3)+1))),2,IF(AND((INT(DATEDIF(DATE(YEAR($E162), 1+3*INT((MONTH($E162)-1)/3), 1),AD$8,"m")/3)+1)=INT(($H162*(INT(DATEDIF(DATE(YEAR($E162),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E162" s="19">
        <f>IF(OR($E162="", $F162="", AE$8=""),"",IF(AND(AE$8&lt;=$F162, EDATE(AE$8,3)-1&gt;=$E162),IF((INT(DATEDIF(DATE(YEAR($E162), 1+3*INT((MONTH($E162)-1)/3), 1),AE$8,"m")/3)+1)&lt;=INT(($H162*(INT(DATEDIF(DATE(YEAR($E162), 1+3*INT((MONTH($E162)-1)/3), 1),DATE(YEAR($F162), 1+3*INT((MONTH($F162)-1)/3), 1),"m")/3)+1))),2,IF(AND((INT(DATEDIF(DATE(YEAR($E162), 1+3*INT((MONTH($E162)-1)/3), 1),AE$8,"m")/3)+1)=INT(($H162*(INT(DATEDIF(DATE(YEAR($E162),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F162" s="19">
        <f>IF(OR($E162="", $F162="", AF$8=""),"",IF(AND(AF$8&lt;=$F162, EDATE(AF$8,3)-1&gt;=$E162),IF((INT(DATEDIF(DATE(YEAR($E162), 1+3*INT((MONTH($E162)-1)/3), 1),AF$8,"m")/3)+1)&lt;=INT(($H162*(INT(DATEDIF(DATE(YEAR($E162), 1+3*INT((MONTH($E162)-1)/3), 1),DATE(YEAR($F162), 1+3*INT((MONTH($F162)-1)/3), 1),"m")/3)+1))),2,IF(AND((INT(DATEDIF(DATE(YEAR($E162), 1+3*INT((MONTH($E162)-1)/3), 1),AF$8,"m")/3)+1)=INT(($H162*(INT(DATEDIF(DATE(YEAR($E162),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G162" s="19">
        <f>IF(OR($E162="", $F162="", AG$8=""),"",IF(AND(AG$8&lt;=$F162, EDATE(AG$8,3)-1&gt;=$E162),IF((INT(DATEDIF(DATE(YEAR($E162), 1+3*INT((MONTH($E162)-1)/3), 1),AG$8,"m")/3)+1)&lt;=INT(($H162*(INT(DATEDIF(DATE(YEAR($E162), 1+3*INT((MONTH($E162)-1)/3), 1),DATE(YEAR($F162), 1+3*INT((MONTH($F162)-1)/3), 1),"m")/3)+1))),2,IF(AND((INT(DATEDIF(DATE(YEAR($E162), 1+3*INT((MONTH($E162)-1)/3), 1),AG$8,"m")/3)+1)=INT(($H162*(INT(DATEDIF(DATE(YEAR($E162),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H162" s="19">
        <f>IF(OR($E162="", $F162="", AH$8=""),"",IF(AND(AH$8&lt;=$F162, EDATE(AH$8,3)-1&gt;=$E162),IF((INT(DATEDIF(DATE(YEAR($E162), 1+3*INT((MONTH($E162)-1)/3), 1),AH$8,"m")/3)+1)&lt;=INT(($H162*(INT(DATEDIF(DATE(YEAR($E162), 1+3*INT((MONTH($E162)-1)/3), 1),DATE(YEAR($F162), 1+3*INT((MONTH($F162)-1)/3), 1),"m")/3)+1))),2,IF(AND((INT(DATEDIF(DATE(YEAR($E162), 1+3*INT((MONTH($E162)-1)/3), 1),AH$8,"m")/3)+1)=INT(($H162*(INT(DATEDIF(DATE(YEAR($E162),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I162" s="19">
        <f>IF(OR($E162="", $F162="", AI$8=""),"",IF(AND(AI$8&lt;=$F162, EDATE(AI$8,3)-1&gt;=$E162),IF((INT(DATEDIF(DATE(YEAR($E162), 1+3*INT((MONTH($E162)-1)/3), 1),AI$8,"m")/3)+1)&lt;=INT(($H162*(INT(DATEDIF(DATE(YEAR($E162), 1+3*INT((MONTH($E162)-1)/3), 1),DATE(YEAR($F162), 1+3*INT((MONTH($F162)-1)/3), 1),"m")/3)+1))),2,IF(AND((INT(DATEDIF(DATE(YEAR($E162), 1+3*INT((MONTH($E162)-1)/3), 1),AI$8,"m")/3)+1)=INT(($H162*(INT(DATEDIF(DATE(YEAR($E162),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  <c r="AJ162" s="19">
        <f>IF(OR($E162="", $F162="", AJ$8=""),"",IF(AND(AJ$8&lt;=$F162, EDATE(AJ$8,3)-1&gt;=$E162),IF((INT(DATEDIF(DATE(YEAR($E162), 1+3*INT((MONTH($E162)-1)/3), 1),AJ$8,"m")/3)+1)&lt;=INT(($H162*(INT(DATEDIF(DATE(YEAR($E162), 1+3*INT((MONTH($E162)-1)/3), 1),DATE(YEAR($F162), 1+3*INT((MONTH($F162)-1)/3), 1),"m")/3)+1))),2,IF(AND((INT(DATEDIF(DATE(YEAR($E162), 1+3*INT((MONTH($E162)-1)/3), 1),AJ$8,"m")/3)+1)=INT(($H162*(INT(DATEDIF(DATE(YEAR($E162), 1+3*INT((MONTH($E162)-1)/3), 1),DATE(YEAR($F162), 1+3*INT((MONTH($F162)-1)/3), 1),"m")/3)+1)))+1,(($H162*(INT(DATEDIF(DATE(YEAR($E162), 1+3*INT((MONTH($E162)-1)/3), 1),DATE(YEAR($F162), 1+3*INT((MONTH($F162)-1)/3), 1),"m")/3)+1))-INT(($H162*(INT(DATEDIF(DATE(YEAR($E162), 1+3*INT((MONTH($E162)-1)/3), 1),DATE(YEAR($F162), 1+3*INT((MONTH($F162)-1)/3), 1),"m")/3)+1)))&gt;0)),3,1)),""))</f>
        <v/>
      </c>
    </row>
    <row r="163">
      <c r="A163" s="14">
        <f>IF(Datos!A158="","",Datos!A158)</f>
        <v/>
      </c>
      <c r="B163" s="15">
        <f>IF(Datos!B158="","",Datos!B158)</f>
        <v/>
      </c>
      <c r="C163" s="15">
        <f>IF(Datos!C158="","",Datos!C158)</f>
        <v/>
      </c>
      <c r="D163" s="15">
        <f>IF(Datos!D158="","",Datos!D158)</f>
        <v/>
      </c>
      <c r="E163" s="16">
        <f>IF(Datos!E158="","",Datos!E158)</f>
        <v/>
      </c>
      <c r="F163" s="16">
        <f>IF(Datos!F158="","",Datos!F158)</f>
        <v/>
      </c>
      <c r="G163" s="17">
        <f>IF(Datos!G158="","",Datos!G158)</f>
        <v/>
      </c>
      <c r="H163" s="18">
        <f>IF(Datos!H158="","",Datos!H158)</f>
        <v/>
      </c>
      <c r="I163" s="14">
        <f>IF(Datos!I158="","",Datos!I158)</f>
        <v/>
      </c>
      <c r="J163" s="14">
        <f>IF(Datos!J158="","",Datos!J158)</f>
        <v/>
      </c>
      <c r="K163" s="14">
        <f>IF(Datos!L158="","",Datos!L158)</f>
        <v/>
      </c>
      <c r="L163" s="15">
        <f>IF(Datos!N158="","",Datos!N158)</f>
        <v/>
      </c>
      <c r="M163" s="19">
        <f>IF(OR($E163="", $F163="", M$8=""),"",IF(AND(M$8&lt;=$F163, EDATE(M$8,3)-1&gt;=$E163),IF((INT(DATEDIF(DATE(YEAR($E163), 1+3*INT((MONTH($E163)-1)/3), 1),M$8,"m")/3)+1)&lt;=INT(($H163*(INT(DATEDIF(DATE(YEAR($E163), 1+3*INT((MONTH($E163)-1)/3), 1),DATE(YEAR($F163), 1+3*INT((MONTH($F163)-1)/3), 1),"m")/3)+1))),2,IF(AND((INT(DATEDIF(DATE(YEAR($E163), 1+3*INT((MONTH($E163)-1)/3), 1),M$8,"m")/3)+1)=INT(($H163*(INT(DATEDIF(DATE(YEAR($E163),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N163" s="19">
        <f>IF(OR($E163="", $F163="", N$8=""),"",IF(AND(N$8&lt;=$F163, EDATE(N$8,3)-1&gt;=$E163),IF((INT(DATEDIF(DATE(YEAR($E163), 1+3*INT((MONTH($E163)-1)/3), 1),N$8,"m")/3)+1)&lt;=INT(($H163*(INT(DATEDIF(DATE(YEAR($E163), 1+3*INT((MONTH($E163)-1)/3), 1),DATE(YEAR($F163), 1+3*INT((MONTH($F163)-1)/3), 1),"m")/3)+1))),2,IF(AND((INT(DATEDIF(DATE(YEAR($E163), 1+3*INT((MONTH($E163)-1)/3), 1),N$8,"m")/3)+1)=INT(($H163*(INT(DATEDIF(DATE(YEAR($E163),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O163" s="19">
        <f>IF(OR($E163="", $F163="", O$8=""),"",IF(AND(O$8&lt;=$F163, EDATE(O$8,3)-1&gt;=$E163),IF((INT(DATEDIF(DATE(YEAR($E163), 1+3*INT((MONTH($E163)-1)/3), 1),O$8,"m")/3)+1)&lt;=INT(($H163*(INT(DATEDIF(DATE(YEAR($E163), 1+3*INT((MONTH($E163)-1)/3), 1),DATE(YEAR($F163), 1+3*INT((MONTH($F163)-1)/3), 1),"m")/3)+1))),2,IF(AND((INT(DATEDIF(DATE(YEAR($E163), 1+3*INT((MONTH($E163)-1)/3), 1),O$8,"m")/3)+1)=INT(($H163*(INT(DATEDIF(DATE(YEAR($E163),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P163" s="19">
        <f>IF(OR($E163="", $F163="", P$8=""),"",IF(AND(P$8&lt;=$F163, EDATE(P$8,3)-1&gt;=$E163),IF((INT(DATEDIF(DATE(YEAR($E163), 1+3*INT((MONTH($E163)-1)/3), 1),P$8,"m")/3)+1)&lt;=INT(($H163*(INT(DATEDIF(DATE(YEAR($E163), 1+3*INT((MONTH($E163)-1)/3), 1),DATE(YEAR($F163), 1+3*INT((MONTH($F163)-1)/3), 1),"m")/3)+1))),2,IF(AND((INT(DATEDIF(DATE(YEAR($E163), 1+3*INT((MONTH($E163)-1)/3), 1),P$8,"m")/3)+1)=INT(($H163*(INT(DATEDIF(DATE(YEAR($E163),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Q163" s="19">
        <f>IF(OR($E163="", $F163="", Q$8=""),"",IF(AND(Q$8&lt;=$F163, EDATE(Q$8,3)-1&gt;=$E163),IF((INT(DATEDIF(DATE(YEAR($E163), 1+3*INT((MONTH($E163)-1)/3), 1),Q$8,"m")/3)+1)&lt;=INT(($H163*(INT(DATEDIF(DATE(YEAR($E163), 1+3*INT((MONTH($E163)-1)/3), 1),DATE(YEAR($F163), 1+3*INT((MONTH($F163)-1)/3), 1),"m")/3)+1))),2,IF(AND((INT(DATEDIF(DATE(YEAR($E163), 1+3*INT((MONTH($E163)-1)/3), 1),Q$8,"m")/3)+1)=INT(($H163*(INT(DATEDIF(DATE(YEAR($E163),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R163" s="19">
        <f>IF(OR($E163="", $F163="", R$8=""),"",IF(AND(R$8&lt;=$F163, EDATE(R$8,3)-1&gt;=$E163),IF((INT(DATEDIF(DATE(YEAR($E163), 1+3*INT((MONTH($E163)-1)/3), 1),R$8,"m")/3)+1)&lt;=INT(($H163*(INT(DATEDIF(DATE(YEAR($E163), 1+3*INT((MONTH($E163)-1)/3), 1),DATE(YEAR($F163), 1+3*INT((MONTH($F163)-1)/3), 1),"m")/3)+1))),2,IF(AND((INT(DATEDIF(DATE(YEAR($E163), 1+3*INT((MONTH($E163)-1)/3), 1),R$8,"m")/3)+1)=INT(($H163*(INT(DATEDIF(DATE(YEAR($E163),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S163" s="19">
        <f>IF(OR($E163="", $F163="", S$8=""),"",IF(AND(S$8&lt;=$F163, EDATE(S$8,3)-1&gt;=$E163),IF((INT(DATEDIF(DATE(YEAR($E163), 1+3*INT((MONTH($E163)-1)/3), 1),S$8,"m")/3)+1)&lt;=INT(($H163*(INT(DATEDIF(DATE(YEAR($E163), 1+3*INT((MONTH($E163)-1)/3), 1),DATE(YEAR($F163), 1+3*INT((MONTH($F163)-1)/3), 1),"m")/3)+1))),2,IF(AND((INT(DATEDIF(DATE(YEAR($E163), 1+3*INT((MONTH($E163)-1)/3), 1),S$8,"m")/3)+1)=INT(($H163*(INT(DATEDIF(DATE(YEAR($E163),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T163" s="19">
        <f>IF(OR($E163="", $F163="", T$8=""),"",IF(AND(T$8&lt;=$F163, EDATE(T$8,3)-1&gt;=$E163),IF((INT(DATEDIF(DATE(YEAR($E163), 1+3*INT((MONTH($E163)-1)/3), 1),T$8,"m")/3)+1)&lt;=INT(($H163*(INT(DATEDIF(DATE(YEAR($E163), 1+3*INT((MONTH($E163)-1)/3), 1),DATE(YEAR($F163), 1+3*INT((MONTH($F163)-1)/3), 1),"m")/3)+1))),2,IF(AND((INT(DATEDIF(DATE(YEAR($E163), 1+3*INT((MONTH($E163)-1)/3), 1),T$8,"m")/3)+1)=INT(($H163*(INT(DATEDIF(DATE(YEAR($E163),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U163" s="19">
        <f>IF(OR($E163="", $F163="", U$8=""),"",IF(AND(U$8&lt;=$F163, EDATE(U$8,3)-1&gt;=$E163),IF((INT(DATEDIF(DATE(YEAR($E163), 1+3*INT((MONTH($E163)-1)/3), 1),U$8,"m")/3)+1)&lt;=INT(($H163*(INT(DATEDIF(DATE(YEAR($E163), 1+3*INT((MONTH($E163)-1)/3), 1),DATE(YEAR($F163), 1+3*INT((MONTH($F163)-1)/3), 1),"m")/3)+1))),2,IF(AND((INT(DATEDIF(DATE(YEAR($E163), 1+3*INT((MONTH($E163)-1)/3), 1),U$8,"m")/3)+1)=INT(($H163*(INT(DATEDIF(DATE(YEAR($E163),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V163" s="19">
        <f>IF(OR($E163="", $F163="", V$8=""),"",IF(AND(V$8&lt;=$F163, EDATE(V$8,3)-1&gt;=$E163),IF((INT(DATEDIF(DATE(YEAR($E163), 1+3*INT((MONTH($E163)-1)/3), 1),V$8,"m")/3)+1)&lt;=INT(($H163*(INT(DATEDIF(DATE(YEAR($E163), 1+3*INT((MONTH($E163)-1)/3), 1),DATE(YEAR($F163), 1+3*INT((MONTH($F163)-1)/3), 1),"m")/3)+1))),2,IF(AND((INT(DATEDIF(DATE(YEAR($E163), 1+3*INT((MONTH($E163)-1)/3), 1),V$8,"m")/3)+1)=INT(($H163*(INT(DATEDIF(DATE(YEAR($E163),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W163" s="19">
        <f>IF(OR($E163="", $F163="", W$8=""),"",IF(AND(W$8&lt;=$F163, EDATE(W$8,3)-1&gt;=$E163),IF((INT(DATEDIF(DATE(YEAR($E163), 1+3*INT((MONTH($E163)-1)/3), 1),W$8,"m")/3)+1)&lt;=INT(($H163*(INT(DATEDIF(DATE(YEAR($E163), 1+3*INT((MONTH($E163)-1)/3), 1),DATE(YEAR($F163), 1+3*INT((MONTH($F163)-1)/3), 1),"m")/3)+1))),2,IF(AND((INT(DATEDIF(DATE(YEAR($E163), 1+3*INT((MONTH($E163)-1)/3), 1),W$8,"m")/3)+1)=INT(($H163*(INT(DATEDIF(DATE(YEAR($E163),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X163" s="19">
        <f>IF(OR($E163="", $F163="", X$8=""),"",IF(AND(X$8&lt;=$F163, EDATE(X$8,3)-1&gt;=$E163),IF((INT(DATEDIF(DATE(YEAR($E163), 1+3*INT((MONTH($E163)-1)/3), 1),X$8,"m")/3)+1)&lt;=INT(($H163*(INT(DATEDIF(DATE(YEAR($E163), 1+3*INT((MONTH($E163)-1)/3), 1),DATE(YEAR($F163), 1+3*INT((MONTH($F163)-1)/3), 1),"m")/3)+1))),2,IF(AND((INT(DATEDIF(DATE(YEAR($E163), 1+3*INT((MONTH($E163)-1)/3), 1),X$8,"m")/3)+1)=INT(($H163*(INT(DATEDIF(DATE(YEAR($E163),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Y163" s="19">
        <f>IF(OR($E163="", $F163="", Y$8=""),"",IF(AND(Y$8&lt;=$F163, EDATE(Y$8,3)-1&gt;=$E163),IF((INT(DATEDIF(DATE(YEAR($E163), 1+3*INT((MONTH($E163)-1)/3), 1),Y$8,"m")/3)+1)&lt;=INT(($H163*(INT(DATEDIF(DATE(YEAR($E163), 1+3*INT((MONTH($E163)-1)/3), 1),DATE(YEAR($F163), 1+3*INT((MONTH($F163)-1)/3), 1),"m")/3)+1))),2,IF(AND((INT(DATEDIF(DATE(YEAR($E163), 1+3*INT((MONTH($E163)-1)/3), 1),Y$8,"m")/3)+1)=INT(($H163*(INT(DATEDIF(DATE(YEAR($E163),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Z163" s="19">
        <f>IF(OR($E163="", $F163="", Z$8=""),"",IF(AND(Z$8&lt;=$F163, EDATE(Z$8,3)-1&gt;=$E163),IF((INT(DATEDIF(DATE(YEAR($E163), 1+3*INT((MONTH($E163)-1)/3), 1),Z$8,"m")/3)+1)&lt;=INT(($H163*(INT(DATEDIF(DATE(YEAR($E163), 1+3*INT((MONTH($E163)-1)/3), 1),DATE(YEAR($F163), 1+3*INT((MONTH($F163)-1)/3), 1),"m")/3)+1))),2,IF(AND((INT(DATEDIF(DATE(YEAR($E163), 1+3*INT((MONTH($E163)-1)/3), 1),Z$8,"m")/3)+1)=INT(($H163*(INT(DATEDIF(DATE(YEAR($E163),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A163" s="19">
        <f>IF(OR($E163="", $F163="", AA$8=""),"",IF(AND(AA$8&lt;=$F163, EDATE(AA$8,3)-1&gt;=$E163),IF((INT(DATEDIF(DATE(YEAR($E163), 1+3*INT((MONTH($E163)-1)/3), 1),AA$8,"m")/3)+1)&lt;=INT(($H163*(INT(DATEDIF(DATE(YEAR($E163), 1+3*INT((MONTH($E163)-1)/3), 1),DATE(YEAR($F163), 1+3*INT((MONTH($F163)-1)/3), 1),"m")/3)+1))),2,IF(AND((INT(DATEDIF(DATE(YEAR($E163), 1+3*INT((MONTH($E163)-1)/3), 1),AA$8,"m")/3)+1)=INT(($H163*(INT(DATEDIF(DATE(YEAR($E163),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B163" s="19">
        <f>IF(OR($E163="", $F163="", AB$8=""),"",IF(AND(AB$8&lt;=$F163, EDATE(AB$8,3)-1&gt;=$E163),IF((INT(DATEDIF(DATE(YEAR($E163), 1+3*INT((MONTH($E163)-1)/3), 1),AB$8,"m")/3)+1)&lt;=INT(($H163*(INT(DATEDIF(DATE(YEAR($E163), 1+3*INT((MONTH($E163)-1)/3), 1),DATE(YEAR($F163), 1+3*INT((MONTH($F163)-1)/3), 1),"m")/3)+1))),2,IF(AND((INT(DATEDIF(DATE(YEAR($E163), 1+3*INT((MONTH($E163)-1)/3), 1),AB$8,"m")/3)+1)=INT(($H163*(INT(DATEDIF(DATE(YEAR($E163),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C163" s="19">
        <f>IF(OR($E163="", $F163="", AC$8=""),"",IF(AND(AC$8&lt;=$F163, EDATE(AC$8,3)-1&gt;=$E163),IF((INT(DATEDIF(DATE(YEAR($E163), 1+3*INT((MONTH($E163)-1)/3), 1),AC$8,"m")/3)+1)&lt;=INT(($H163*(INT(DATEDIF(DATE(YEAR($E163), 1+3*INT((MONTH($E163)-1)/3), 1),DATE(YEAR($F163), 1+3*INT((MONTH($F163)-1)/3), 1),"m")/3)+1))),2,IF(AND((INT(DATEDIF(DATE(YEAR($E163), 1+3*INT((MONTH($E163)-1)/3), 1),AC$8,"m")/3)+1)=INT(($H163*(INT(DATEDIF(DATE(YEAR($E163),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D163" s="19">
        <f>IF(OR($E163="", $F163="", AD$8=""),"",IF(AND(AD$8&lt;=$F163, EDATE(AD$8,3)-1&gt;=$E163),IF((INT(DATEDIF(DATE(YEAR($E163), 1+3*INT((MONTH($E163)-1)/3), 1),AD$8,"m")/3)+1)&lt;=INT(($H163*(INT(DATEDIF(DATE(YEAR($E163), 1+3*INT((MONTH($E163)-1)/3), 1),DATE(YEAR($F163), 1+3*INT((MONTH($F163)-1)/3), 1),"m")/3)+1))),2,IF(AND((INT(DATEDIF(DATE(YEAR($E163), 1+3*INT((MONTH($E163)-1)/3), 1),AD$8,"m")/3)+1)=INT(($H163*(INT(DATEDIF(DATE(YEAR($E163),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E163" s="19">
        <f>IF(OR($E163="", $F163="", AE$8=""),"",IF(AND(AE$8&lt;=$F163, EDATE(AE$8,3)-1&gt;=$E163),IF((INT(DATEDIF(DATE(YEAR($E163), 1+3*INT((MONTH($E163)-1)/3), 1),AE$8,"m")/3)+1)&lt;=INT(($H163*(INT(DATEDIF(DATE(YEAR($E163), 1+3*INT((MONTH($E163)-1)/3), 1),DATE(YEAR($F163), 1+3*INT((MONTH($F163)-1)/3), 1),"m")/3)+1))),2,IF(AND((INT(DATEDIF(DATE(YEAR($E163), 1+3*INT((MONTH($E163)-1)/3), 1),AE$8,"m")/3)+1)=INT(($H163*(INT(DATEDIF(DATE(YEAR($E163),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F163" s="19">
        <f>IF(OR($E163="", $F163="", AF$8=""),"",IF(AND(AF$8&lt;=$F163, EDATE(AF$8,3)-1&gt;=$E163),IF((INT(DATEDIF(DATE(YEAR($E163), 1+3*INT((MONTH($E163)-1)/3), 1),AF$8,"m")/3)+1)&lt;=INT(($H163*(INT(DATEDIF(DATE(YEAR($E163), 1+3*INT((MONTH($E163)-1)/3), 1),DATE(YEAR($F163), 1+3*INT((MONTH($F163)-1)/3), 1),"m")/3)+1))),2,IF(AND((INT(DATEDIF(DATE(YEAR($E163), 1+3*INT((MONTH($E163)-1)/3), 1),AF$8,"m")/3)+1)=INT(($H163*(INT(DATEDIF(DATE(YEAR($E163),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G163" s="19">
        <f>IF(OR($E163="", $F163="", AG$8=""),"",IF(AND(AG$8&lt;=$F163, EDATE(AG$8,3)-1&gt;=$E163),IF((INT(DATEDIF(DATE(YEAR($E163), 1+3*INT((MONTH($E163)-1)/3), 1),AG$8,"m")/3)+1)&lt;=INT(($H163*(INT(DATEDIF(DATE(YEAR($E163), 1+3*INT((MONTH($E163)-1)/3), 1),DATE(YEAR($F163), 1+3*INT((MONTH($F163)-1)/3), 1),"m")/3)+1))),2,IF(AND((INT(DATEDIF(DATE(YEAR($E163), 1+3*INT((MONTH($E163)-1)/3), 1),AG$8,"m")/3)+1)=INT(($H163*(INT(DATEDIF(DATE(YEAR($E163),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H163" s="19">
        <f>IF(OR($E163="", $F163="", AH$8=""),"",IF(AND(AH$8&lt;=$F163, EDATE(AH$8,3)-1&gt;=$E163),IF((INT(DATEDIF(DATE(YEAR($E163), 1+3*INT((MONTH($E163)-1)/3), 1),AH$8,"m")/3)+1)&lt;=INT(($H163*(INT(DATEDIF(DATE(YEAR($E163), 1+3*INT((MONTH($E163)-1)/3), 1),DATE(YEAR($F163), 1+3*INT((MONTH($F163)-1)/3), 1),"m")/3)+1))),2,IF(AND((INT(DATEDIF(DATE(YEAR($E163), 1+3*INT((MONTH($E163)-1)/3), 1),AH$8,"m")/3)+1)=INT(($H163*(INT(DATEDIF(DATE(YEAR($E163),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I163" s="19">
        <f>IF(OR($E163="", $F163="", AI$8=""),"",IF(AND(AI$8&lt;=$F163, EDATE(AI$8,3)-1&gt;=$E163),IF((INT(DATEDIF(DATE(YEAR($E163), 1+3*INT((MONTH($E163)-1)/3), 1),AI$8,"m")/3)+1)&lt;=INT(($H163*(INT(DATEDIF(DATE(YEAR($E163), 1+3*INT((MONTH($E163)-1)/3), 1),DATE(YEAR($F163), 1+3*INT((MONTH($F163)-1)/3), 1),"m")/3)+1))),2,IF(AND((INT(DATEDIF(DATE(YEAR($E163), 1+3*INT((MONTH($E163)-1)/3), 1),AI$8,"m")/3)+1)=INT(($H163*(INT(DATEDIF(DATE(YEAR($E163),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  <c r="AJ163" s="19">
        <f>IF(OR($E163="", $F163="", AJ$8=""),"",IF(AND(AJ$8&lt;=$F163, EDATE(AJ$8,3)-1&gt;=$E163),IF((INT(DATEDIF(DATE(YEAR($E163), 1+3*INT((MONTH($E163)-1)/3), 1),AJ$8,"m")/3)+1)&lt;=INT(($H163*(INT(DATEDIF(DATE(YEAR($E163), 1+3*INT((MONTH($E163)-1)/3), 1),DATE(YEAR($F163), 1+3*INT((MONTH($F163)-1)/3), 1),"m")/3)+1))),2,IF(AND((INT(DATEDIF(DATE(YEAR($E163), 1+3*INT((MONTH($E163)-1)/3), 1),AJ$8,"m")/3)+1)=INT(($H163*(INT(DATEDIF(DATE(YEAR($E163), 1+3*INT((MONTH($E163)-1)/3), 1),DATE(YEAR($F163), 1+3*INT((MONTH($F163)-1)/3), 1),"m")/3)+1)))+1,(($H163*(INT(DATEDIF(DATE(YEAR($E163), 1+3*INT((MONTH($E163)-1)/3), 1),DATE(YEAR($F163), 1+3*INT((MONTH($F163)-1)/3), 1),"m")/3)+1))-INT(($H163*(INT(DATEDIF(DATE(YEAR($E163), 1+3*INT((MONTH($E163)-1)/3), 1),DATE(YEAR($F163), 1+3*INT((MONTH($F163)-1)/3), 1),"m")/3)+1)))&gt;0)),3,1)),""))</f>
        <v/>
      </c>
    </row>
    <row r="164">
      <c r="A164" s="14">
        <f>IF(Datos!A159="","",Datos!A159)</f>
        <v/>
      </c>
      <c r="B164" s="15">
        <f>IF(Datos!B159="","",Datos!B159)</f>
        <v/>
      </c>
      <c r="C164" s="15">
        <f>IF(Datos!C159="","",Datos!C159)</f>
        <v/>
      </c>
      <c r="D164" s="15">
        <f>IF(Datos!D159="","",Datos!D159)</f>
        <v/>
      </c>
      <c r="E164" s="16">
        <f>IF(Datos!E159="","",Datos!E159)</f>
        <v/>
      </c>
      <c r="F164" s="16">
        <f>IF(Datos!F159="","",Datos!F159)</f>
        <v/>
      </c>
      <c r="G164" s="17">
        <f>IF(Datos!G159="","",Datos!G159)</f>
        <v/>
      </c>
      <c r="H164" s="18">
        <f>IF(Datos!H159="","",Datos!H159)</f>
        <v/>
      </c>
      <c r="I164" s="14">
        <f>IF(Datos!I159="","",Datos!I159)</f>
        <v/>
      </c>
      <c r="J164" s="14">
        <f>IF(Datos!J159="","",Datos!J159)</f>
        <v/>
      </c>
      <c r="K164" s="14">
        <f>IF(Datos!L159="","",Datos!L159)</f>
        <v/>
      </c>
      <c r="L164" s="15">
        <f>IF(Datos!N159="","",Datos!N159)</f>
        <v/>
      </c>
      <c r="M164" s="19">
        <f>IF(OR($E164="", $F164="", M$8=""),"",IF(AND(M$8&lt;=$F164, EDATE(M$8,3)-1&gt;=$E164),IF((INT(DATEDIF(DATE(YEAR($E164), 1+3*INT((MONTH($E164)-1)/3), 1),M$8,"m")/3)+1)&lt;=INT(($H164*(INT(DATEDIF(DATE(YEAR($E164), 1+3*INT((MONTH($E164)-1)/3), 1),DATE(YEAR($F164), 1+3*INT((MONTH($F164)-1)/3), 1),"m")/3)+1))),2,IF(AND((INT(DATEDIF(DATE(YEAR($E164), 1+3*INT((MONTH($E164)-1)/3), 1),M$8,"m")/3)+1)=INT(($H164*(INT(DATEDIF(DATE(YEAR($E164),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N164" s="19">
        <f>IF(OR($E164="", $F164="", N$8=""),"",IF(AND(N$8&lt;=$F164, EDATE(N$8,3)-1&gt;=$E164),IF((INT(DATEDIF(DATE(YEAR($E164), 1+3*INT((MONTH($E164)-1)/3), 1),N$8,"m")/3)+1)&lt;=INT(($H164*(INT(DATEDIF(DATE(YEAR($E164), 1+3*INT((MONTH($E164)-1)/3), 1),DATE(YEAR($F164), 1+3*INT((MONTH($F164)-1)/3), 1),"m")/3)+1))),2,IF(AND((INT(DATEDIF(DATE(YEAR($E164), 1+3*INT((MONTH($E164)-1)/3), 1),N$8,"m")/3)+1)=INT(($H164*(INT(DATEDIF(DATE(YEAR($E164),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O164" s="19">
        <f>IF(OR($E164="", $F164="", O$8=""),"",IF(AND(O$8&lt;=$F164, EDATE(O$8,3)-1&gt;=$E164),IF((INT(DATEDIF(DATE(YEAR($E164), 1+3*INT((MONTH($E164)-1)/3), 1),O$8,"m")/3)+1)&lt;=INT(($H164*(INT(DATEDIF(DATE(YEAR($E164), 1+3*INT((MONTH($E164)-1)/3), 1),DATE(YEAR($F164), 1+3*INT((MONTH($F164)-1)/3), 1),"m")/3)+1))),2,IF(AND((INT(DATEDIF(DATE(YEAR($E164), 1+3*INT((MONTH($E164)-1)/3), 1),O$8,"m")/3)+1)=INT(($H164*(INT(DATEDIF(DATE(YEAR($E164),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P164" s="19">
        <f>IF(OR($E164="", $F164="", P$8=""),"",IF(AND(P$8&lt;=$F164, EDATE(P$8,3)-1&gt;=$E164),IF((INT(DATEDIF(DATE(YEAR($E164), 1+3*INT((MONTH($E164)-1)/3), 1),P$8,"m")/3)+1)&lt;=INT(($H164*(INT(DATEDIF(DATE(YEAR($E164), 1+3*INT((MONTH($E164)-1)/3), 1),DATE(YEAR($F164), 1+3*INT((MONTH($F164)-1)/3), 1),"m")/3)+1))),2,IF(AND((INT(DATEDIF(DATE(YEAR($E164), 1+3*INT((MONTH($E164)-1)/3), 1),P$8,"m")/3)+1)=INT(($H164*(INT(DATEDIF(DATE(YEAR($E164),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Q164" s="19">
        <f>IF(OR($E164="", $F164="", Q$8=""),"",IF(AND(Q$8&lt;=$F164, EDATE(Q$8,3)-1&gt;=$E164),IF((INT(DATEDIF(DATE(YEAR($E164), 1+3*INT((MONTH($E164)-1)/3), 1),Q$8,"m")/3)+1)&lt;=INT(($H164*(INT(DATEDIF(DATE(YEAR($E164), 1+3*INT((MONTH($E164)-1)/3), 1),DATE(YEAR($F164), 1+3*INT((MONTH($F164)-1)/3), 1),"m")/3)+1))),2,IF(AND((INT(DATEDIF(DATE(YEAR($E164), 1+3*INT((MONTH($E164)-1)/3), 1),Q$8,"m")/3)+1)=INT(($H164*(INT(DATEDIF(DATE(YEAR($E164),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R164" s="19">
        <f>IF(OR($E164="", $F164="", R$8=""),"",IF(AND(R$8&lt;=$F164, EDATE(R$8,3)-1&gt;=$E164),IF((INT(DATEDIF(DATE(YEAR($E164), 1+3*INT((MONTH($E164)-1)/3), 1),R$8,"m")/3)+1)&lt;=INT(($H164*(INT(DATEDIF(DATE(YEAR($E164), 1+3*INT((MONTH($E164)-1)/3), 1),DATE(YEAR($F164), 1+3*INT((MONTH($F164)-1)/3), 1),"m")/3)+1))),2,IF(AND((INT(DATEDIF(DATE(YEAR($E164), 1+3*INT((MONTH($E164)-1)/3), 1),R$8,"m")/3)+1)=INT(($H164*(INT(DATEDIF(DATE(YEAR($E164),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S164" s="19">
        <f>IF(OR($E164="", $F164="", S$8=""),"",IF(AND(S$8&lt;=$F164, EDATE(S$8,3)-1&gt;=$E164),IF((INT(DATEDIF(DATE(YEAR($E164), 1+3*INT((MONTH($E164)-1)/3), 1),S$8,"m")/3)+1)&lt;=INT(($H164*(INT(DATEDIF(DATE(YEAR($E164), 1+3*INT((MONTH($E164)-1)/3), 1),DATE(YEAR($F164), 1+3*INT((MONTH($F164)-1)/3), 1),"m")/3)+1))),2,IF(AND((INT(DATEDIF(DATE(YEAR($E164), 1+3*INT((MONTH($E164)-1)/3), 1),S$8,"m")/3)+1)=INT(($H164*(INT(DATEDIF(DATE(YEAR($E164),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T164" s="19">
        <f>IF(OR($E164="", $F164="", T$8=""),"",IF(AND(T$8&lt;=$F164, EDATE(T$8,3)-1&gt;=$E164),IF((INT(DATEDIF(DATE(YEAR($E164), 1+3*INT((MONTH($E164)-1)/3), 1),T$8,"m")/3)+1)&lt;=INT(($H164*(INT(DATEDIF(DATE(YEAR($E164), 1+3*INT((MONTH($E164)-1)/3), 1),DATE(YEAR($F164), 1+3*INT((MONTH($F164)-1)/3), 1),"m")/3)+1))),2,IF(AND((INT(DATEDIF(DATE(YEAR($E164), 1+3*INT((MONTH($E164)-1)/3), 1),T$8,"m")/3)+1)=INT(($H164*(INT(DATEDIF(DATE(YEAR($E164),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U164" s="19">
        <f>IF(OR($E164="", $F164="", U$8=""),"",IF(AND(U$8&lt;=$F164, EDATE(U$8,3)-1&gt;=$E164),IF((INT(DATEDIF(DATE(YEAR($E164), 1+3*INT((MONTH($E164)-1)/3), 1),U$8,"m")/3)+1)&lt;=INT(($H164*(INT(DATEDIF(DATE(YEAR($E164), 1+3*INT((MONTH($E164)-1)/3), 1),DATE(YEAR($F164), 1+3*INT((MONTH($F164)-1)/3), 1),"m")/3)+1))),2,IF(AND((INT(DATEDIF(DATE(YEAR($E164), 1+3*INT((MONTH($E164)-1)/3), 1),U$8,"m")/3)+1)=INT(($H164*(INT(DATEDIF(DATE(YEAR($E164),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V164" s="19">
        <f>IF(OR($E164="", $F164="", V$8=""),"",IF(AND(V$8&lt;=$F164, EDATE(V$8,3)-1&gt;=$E164),IF((INT(DATEDIF(DATE(YEAR($E164), 1+3*INT((MONTH($E164)-1)/3), 1),V$8,"m")/3)+1)&lt;=INT(($H164*(INT(DATEDIF(DATE(YEAR($E164), 1+3*INT((MONTH($E164)-1)/3), 1),DATE(YEAR($F164), 1+3*INT((MONTH($F164)-1)/3), 1),"m")/3)+1))),2,IF(AND((INT(DATEDIF(DATE(YEAR($E164), 1+3*INT((MONTH($E164)-1)/3), 1),V$8,"m")/3)+1)=INT(($H164*(INT(DATEDIF(DATE(YEAR($E164),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W164" s="19">
        <f>IF(OR($E164="", $F164="", W$8=""),"",IF(AND(W$8&lt;=$F164, EDATE(W$8,3)-1&gt;=$E164),IF((INT(DATEDIF(DATE(YEAR($E164), 1+3*INT((MONTH($E164)-1)/3), 1),W$8,"m")/3)+1)&lt;=INT(($H164*(INT(DATEDIF(DATE(YEAR($E164), 1+3*INT((MONTH($E164)-1)/3), 1),DATE(YEAR($F164), 1+3*INT((MONTH($F164)-1)/3), 1),"m")/3)+1))),2,IF(AND((INT(DATEDIF(DATE(YEAR($E164), 1+3*INT((MONTH($E164)-1)/3), 1),W$8,"m")/3)+1)=INT(($H164*(INT(DATEDIF(DATE(YEAR($E164),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X164" s="19">
        <f>IF(OR($E164="", $F164="", X$8=""),"",IF(AND(X$8&lt;=$F164, EDATE(X$8,3)-1&gt;=$E164),IF((INT(DATEDIF(DATE(YEAR($E164), 1+3*INT((MONTH($E164)-1)/3), 1),X$8,"m")/3)+1)&lt;=INT(($H164*(INT(DATEDIF(DATE(YEAR($E164), 1+3*INT((MONTH($E164)-1)/3), 1),DATE(YEAR($F164), 1+3*INT((MONTH($F164)-1)/3), 1),"m")/3)+1))),2,IF(AND((INT(DATEDIF(DATE(YEAR($E164), 1+3*INT((MONTH($E164)-1)/3), 1),X$8,"m")/3)+1)=INT(($H164*(INT(DATEDIF(DATE(YEAR($E164),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Y164" s="19">
        <f>IF(OR($E164="", $F164="", Y$8=""),"",IF(AND(Y$8&lt;=$F164, EDATE(Y$8,3)-1&gt;=$E164),IF((INT(DATEDIF(DATE(YEAR($E164), 1+3*INT((MONTH($E164)-1)/3), 1),Y$8,"m")/3)+1)&lt;=INT(($H164*(INT(DATEDIF(DATE(YEAR($E164), 1+3*INT((MONTH($E164)-1)/3), 1),DATE(YEAR($F164), 1+3*INT((MONTH($F164)-1)/3), 1),"m")/3)+1))),2,IF(AND((INT(DATEDIF(DATE(YEAR($E164), 1+3*INT((MONTH($E164)-1)/3), 1),Y$8,"m")/3)+1)=INT(($H164*(INT(DATEDIF(DATE(YEAR($E164),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Z164" s="19">
        <f>IF(OR($E164="", $F164="", Z$8=""),"",IF(AND(Z$8&lt;=$F164, EDATE(Z$8,3)-1&gt;=$E164),IF((INT(DATEDIF(DATE(YEAR($E164), 1+3*INT((MONTH($E164)-1)/3), 1),Z$8,"m")/3)+1)&lt;=INT(($H164*(INT(DATEDIF(DATE(YEAR($E164), 1+3*INT((MONTH($E164)-1)/3), 1),DATE(YEAR($F164), 1+3*INT((MONTH($F164)-1)/3), 1),"m")/3)+1))),2,IF(AND((INT(DATEDIF(DATE(YEAR($E164), 1+3*INT((MONTH($E164)-1)/3), 1),Z$8,"m")/3)+1)=INT(($H164*(INT(DATEDIF(DATE(YEAR($E164),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A164" s="19">
        <f>IF(OR($E164="", $F164="", AA$8=""),"",IF(AND(AA$8&lt;=$F164, EDATE(AA$8,3)-1&gt;=$E164),IF((INT(DATEDIF(DATE(YEAR($E164), 1+3*INT((MONTH($E164)-1)/3), 1),AA$8,"m")/3)+1)&lt;=INT(($H164*(INT(DATEDIF(DATE(YEAR($E164), 1+3*INT((MONTH($E164)-1)/3), 1),DATE(YEAR($F164), 1+3*INT((MONTH($F164)-1)/3), 1),"m")/3)+1))),2,IF(AND((INT(DATEDIF(DATE(YEAR($E164), 1+3*INT((MONTH($E164)-1)/3), 1),AA$8,"m")/3)+1)=INT(($H164*(INT(DATEDIF(DATE(YEAR($E164),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B164" s="19">
        <f>IF(OR($E164="", $F164="", AB$8=""),"",IF(AND(AB$8&lt;=$F164, EDATE(AB$8,3)-1&gt;=$E164),IF((INT(DATEDIF(DATE(YEAR($E164), 1+3*INT((MONTH($E164)-1)/3), 1),AB$8,"m")/3)+1)&lt;=INT(($H164*(INT(DATEDIF(DATE(YEAR($E164), 1+3*INT((MONTH($E164)-1)/3), 1),DATE(YEAR($F164), 1+3*INT((MONTH($F164)-1)/3), 1),"m")/3)+1))),2,IF(AND((INT(DATEDIF(DATE(YEAR($E164), 1+3*INT((MONTH($E164)-1)/3), 1),AB$8,"m")/3)+1)=INT(($H164*(INT(DATEDIF(DATE(YEAR($E164),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C164" s="19">
        <f>IF(OR($E164="", $F164="", AC$8=""),"",IF(AND(AC$8&lt;=$F164, EDATE(AC$8,3)-1&gt;=$E164),IF((INT(DATEDIF(DATE(YEAR($E164), 1+3*INT((MONTH($E164)-1)/3), 1),AC$8,"m")/3)+1)&lt;=INT(($H164*(INT(DATEDIF(DATE(YEAR($E164), 1+3*INT((MONTH($E164)-1)/3), 1),DATE(YEAR($F164), 1+3*INT((MONTH($F164)-1)/3), 1),"m")/3)+1))),2,IF(AND((INT(DATEDIF(DATE(YEAR($E164), 1+3*INT((MONTH($E164)-1)/3), 1),AC$8,"m")/3)+1)=INT(($H164*(INT(DATEDIF(DATE(YEAR($E164),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D164" s="19">
        <f>IF(OR($E164="", $F164="", AD$8=""),"",IF(AND(AD$8&lt;=$F164, EDATE(AD$8,3)-1&gt;=$E164),IF((INT(DATEDIF(DATE(YEAR($E164), 1+3*INT((MONTH($E164)-1)/3), 1),AD$8,"m")/3)+1)&lt;=INT(($H164*(INT(DATEDIF(DATE(YEAR($E164), 1+3*INT((MONTH($E164)-1)/3), 1),DATE(YEAR($F164), 1+3*INT((MONTH($F164)-1)/3), 1),"m")/3)+1))),2,IF(AND((INT(DATEDIF(DATE(YEAR($E164), 1+3*INT((MONTH($E164)-1)/3), 1),AD$8,"m")/3)+1)=INT(($H164*(INT(DATEDIF(DATE(YEAR($E164),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E164" s="19">
        <f>IF(OR($E164="", $F164="", AE$8=""),"",IF(AND(AE$8&lt;=$F164, EDATE(AE$8,3)-1&gt;=$E164),IF((INT(DATEDIF(DATE(YEAR($E164), 1+3*INT((MONTH($E164)-1)/3), 1),AE$8,"m")/3)+1)&lt;=INT(($H164*(INT(DATEDIF(DATE(YEAR($E164), 1+3*INT((MONTH($E164)-1)/3), 1),DATE(YEAR($F164), 1+3*INT((MONTH($F164)-1)/3), 1),"m")/3)+1))),2,IF(AND((INT(DATEDIF(DATE(YEAR($E164), 1+3*INT((MONTH($E164)-1)/3), 1),AE$8,"m")/3)+1)=INT(($H164*(INT(DATEDIF(DATE(YEAR($E164),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F164" s="19">
        <f>IF(OR($E164="", $F164="", AF$8=""),"",IF(AND(AF$8&lt;=$F164, EDATE(AF$8,3)-1&gt;=$E164),IF((INT(DATEDIF(DATE(YEAR($E164), 1+3*INT((MONTH($E164)-1)/3), 1),AF$8,"m")/3)+1)&lt;=INT(($H164*(INT(DATEDIF(DATE(YEAR($E164), 1+3*INT((MONTH($E164)-1)/3), 1),DATE(YEAR($F164), 1+3*INT((MONTH($F164)-1)/3), 1),"m")/3)+1))),2,IF(AND((INT(DATEDIF(DATE(YEAR($E164), 1+3*INT((MONTH($E164)-1)/3), 1),AF$8,"m")/3)+1)=INT(($H164*(INT(DATEDIF(DATE(YEAR($E164),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G164" s="19">
        <f>IF(OR($E164="", $F164="", AG$8=""),"",IF(AND(AG$8&lt;=$F164, EDATE(AG$8,3)-1&gt;=$E164),IF((INT(DATEDIF(DATE(YEAR($E164), 1+3*INT((MONTH($E164)-1)/3), 1),AG$8,"m")/3)+1)&lt;=INT(($H164*(INT(DATEDIF(DATE(YEAR($E164), 1+3*INT((MONTH($E164)-1)/3), 1),DATE(YEAR($F164), 1+3*INT((MONTH($F164)-1)/3), 1),"m")/3)+1))),2,IF(AND((INT(DATEDIF(DATE(YEAR($E164), 1+3*INT((MONTH($E164)-1)/3), 1),AG$8,"m")/3)+1)=INT(($H164*(INT(DATEDIF(DATE(YEAR($E164),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H164" s="19">
        <f>IF(OR($E164="", $F164="", AH$8=""),"",IF(AND(AH$8&lt;=$F164, EDATE(AH$8,3)-1&gt;=$E164),IF((INT(DATEDIF(DATE(YEAR($E164), 1+3*INT((MONTH($E164)-1)/3), 1),AH$8,"m")/3)+1)&lt;=INT(($H164*(INT(DATEDIF(DATE(YEAR($E164), 1+3*INT((MONTH($E164)-1)/3), 1),DATE(YEAR($F164), 1+3*INT((MONTH($F164)-1)/3), 1),"m")/3)+1))),2,IF(AND((INT(DATEDIF(DATE(YEAR($E164), 1+3*INT((MONTH($E164)-1)/3), 1),AH$8,"m")/3)+1)=INT(($H164*(INT(DATEDIF(DATE(YEAR($E164),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I164" s="19">
        <f>IF(OR($E164="", $F164="", AI$8=""),"",IF(AND(AI$8&lt;=$F164, EDATE(AI$8,3)-1&gt;=$E164),IF((INT(DATEDIF(DATE(YEAR($E164), 1+3*INT((MONTH($E164)-1)/3), 1),AI$8,"m")/3)+1)&lt;=INT(($H164*(INT(DATEDIF(DATE(YEAR($E164), 1+3*INT((MONTH($E164)-1)/3), 1),DATE(YEAR($F164), 1+3*INT((MONTH($F164)-1)/3), 1),"m")/3)+1))),2,IF(AND((INT(DATEDIF(DATE(YEAR($E164), 1+3*INT((MONTH($E164)-1)/3), 1),AI$8,"m")/3)+1)=INT(($H164*(INT(DATEDIF(DATE(YEAR($E164),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  <c r="AJ164" s="19">
        <f>IF(OR($E164="", $F164="", AJ$8=""),"",IF(AND(AJ$8&lt;=$F164, EDATE(AJ$8,3)-1&gt;=$E164),IF((INT(DATEDIF(DATE(YEAR($E164), 1+3*INT((MONTH($E164)-1)/3), 1),AJ$8,"m")/3)+1)&lt;=INT(($H164*(INT(DATEDIF(DATE(YEAR($E164), 1+3*INT((MONTH($E164)-1)/3), 1),DATE(YEAR($F164), 1+3*INT((MONTH($F164)-1)/3), 1),"m")/3)+1))),2,IF(AND((INT(DATEDIF(DATE(YEAR($E164), 1+3*INT((MONTH($E164)-1)/3), 1),AJ$8,"m")/3)+1)=INT(($H164*(INT(DATEDIF(DATE(YEAR($E164), 1+3*INT((MONTH($E164)-1)/3), 1),DATE(YEAR($F164), 1+3*INT((MONTH($F164)-1)/3), 1),"m")/3)+1)))+1,(($H164*(INT(DATEDIF(DATE(YEAR($E164), 1+3*INT((MONTH($E164)-1)/3), 1),DATE(YEAR($F164), 1+3*INT((MONTH($F164)-1)/3), 1),"m")/3)+1))-INT(($H164*(INT(DATEDIF(DATE(YEAR($E164), 1+3*INT((MONTH($E164)-1)/3), 1),DATE(YEAR($F164), 1+3*INT((MONTH($F164)-1)/3), 1),"m")/3)+1)))&gt;0)),3,1)),""))</f>
        <v/>
      </c>
    </row>
    <row r="165">
      <c r="A165" s="14">
        <f>IF(Datos!A160="","",Datos!A160)</f>
        <v/>
      </c>
      <c r="B165" s="15">
        <f>IF(Datos!B160="","",Datos!B160)</f>
        <v/>
      </c>
      <c r="C165" s="15">
        <f>IF(Datos!C160="","",Datos!C160)</f>
        <v/>
      </c>
      <c r="D165" s="15">
        <f>IF(Datos!D160="","",Datos!D160)</f>
        <v/>
      </c>
      <c r="E165" s="16">
        <f>IF(Datos!E160="","",Datos!E160)</f>
        <v/>
      </c>
      <c r="F165" s="16">
        <f>IF(Datos!F160="","",Datos!F160)</f>
        <v/>
      </c>
      <c r="G165" s="17">
        <f>IF(Datos!G160="","",Datos!G160)</f>
        <v/>
      </c>
      <c r="H165" s="18">
        <f>IF(Datos!H160="","",Datos!H160)</f>
        <v/>
      </c>
      <c r="I165" s="14">
        <f>IF(Datos!I160="","",Datos!I160)</f>
        <v/>
      </c>
      <c r="J165" s="14">
        <f>IF(Datos!J160="","",Datos!J160)</f>
        <v/>
      </c>
      <c r="K165" s="14">
        <f>IF(Datos!L160="","",Datos!L160)</f>
        <v/>
      </c>
      <c r="L165" s="15">
        <f>IF(Datos!N160="","",Datos!N160)</f>
        <v/>
      </c>
      <c r="M165" s="19">
        <f>IF(OR($E165="", $F165="", M$8=""),"",IF(AND(M$8&lt;=$F165, EDATE(M$8,3)-1&gt;=$E165),IF((INT(DATEDIF(DATE(YEAR($E165), 1+3*INT((MONTH($E165)-1)/3), 1),M$8,"m")/3)+1)&lt;=INT(($H165*(INT(DATEDIF(DATE(YEAR($E165), 1+3*INT((MONTH($E165)-1)/3), 1),DATE(YEAR($F165), 1+3*INT((MONTH($F165)-1)/3), 1),"m")/3)+1))),2,IF(AND((INT(DATEDIF(DATE(YEAR($E165), 1+3*INT((MONTH($E165)-1)/3), 1),M$8,"m")/3)+1)=INT(($H165*(INT(DATEDIF(DATE(YEAR($E165),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N165" s="19">
        <f>IF(OR($E165="", $F165="", N$8=""),"",IF(AND(N$8&lt;=$F165, EDATE(N$8,3)-1&gt;=$E165),IF((INT(DATEDIF(DATE(YEAR($E165), 1+3*INT((MONTH($E165)-1)/3), 1),N$8,"m")/3)+1)&lt;=INT(($H165*(INT(DATEDIF(DATE(YEAR($E165), 1+3*INT((MONTH($E165)-1)/3), 1),DATE(YEAR($F165), 1+3*INT((MONTH($F165)-1)/3), 1),"m")/3)+1))),2,IF(AND((INT(DATEDIF(DATE(YEAR($E165), 1+3*INT((MONTH($E165)-1)/3), 1),N$8,"m")/3)+1)=INT(($H165*(INT(DATEDIF(DATE(YEAR($E165),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O165" s="19">
        <f>IF(OR($E165="", $F165="", O$8=""),"",IF(AND(O$8&lt;=$F165, EDATE(O$8,3)-1&gt;=$E165),IF((INT(DATEDIF(DATE(YEAR($E165), 1+3*INT((MONTH($E165)-1)/3), 1),O$8,"m")/3)+1)&lt;=INT(($H165*(INT(DATEDIF(DATE(YEAR($E165), 1+3*INT((MONTH($E165)-1)/3), 1),DATE(YEAR($F165), 1+3*INT((MONTH($F165)-1)/3), 1),"m")/3)+1))),2,IF(AND((INT(DATEDIF(DATE(YEAR($E165), 1+3*INT((MONTH($E165)-1)/3), 1),O$8,"m")/3)+1)=INT(($H165*(INT(DATEDIF(DATE(YEAR($E165),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P165" s="19">
        <f>IF(OR($E165="", $F165="", P$8=""),"",IF(AND(P$8&lt;=$F165, EDATE(P$8,3)-1&gt;=$E165),IF((INT(DATEDIF(DATE(YEAR($E165), 1+3*INT((MONTH($E165)-1)/3), 1),P$8,"m")/3)+1)&lt;=INT(($H165*(INT(DATEDIF(DATE(YEAR($E165), 1+3*INT((MONTH($E165)-1)/3), 1),DATE(YEAR($F165), 1+3*INT((MONTH($F165)-1)/3), 1),"m")/3)+1))),2,IF(AND((INT(DATEDIF(DATE(YEAR($E165), 1+3*INT((MONTH($E165)-1)/3), 1),P$8,"m")/3)+1)=INT(($H165*(INT(DATEDIF(DATE(YEAR($E165),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Q165" s="19">
        <f>IF(OR($E165="", $F165="", Q$8=""),"",IF(AND(Q$8&lt;=$F165, EDATE(Q$8,3)-1&gt;=$E165),IF((INT(DATEDIF(DATE(YEAR($E165), 1+3*INT((MONTH($E165)-1)/3), 1),Q$8,"m")/3)+1)&lt;=INT(($H165*(INT(DATEDIF(DATE(YEAR($E165), 1+3*INT((MONTH($E165)-1)/3), 1),DATE(YEAR($F165), 1+3*INT((MONTH($F165)-1)/3), 1),"m")/3)+1))),2,IF(AND((INT(DATEDIF(DATE(YEAR($E165), 1+3*INT((MONTH($E165)-1)/3), 1),Q$8,"m")/3)+1)=INT(($H165*(INT(DATEDIF(DATE(YEAR($E165),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R165" s="19">
        <f>IF(OR($E165="", $F165="", R$8=""),"",IF(AND(R$8&lt;=$F165, EDATE(R$8,3)-1&gt;=$E165),IF((INT(DATEDIF(DATE(YEAR($E165), 1+3*INT((MONTH($E165)-1)/3), 1),R$8,"m")/3)+1)&lt;=INT(($H165*(INT(DATEDIF(DATE(YEAR($E165), 1+3*INT((MONTH($E165)-1)/3), 1),DATE(YEAR($F165), 1+3*INT((MONTH($F165)-1)/3), 1),"m")/3)+1))),2,IF(AND((INT(DATEDIF(DATE(YEAR($E165), 1+3*INT((MONTH($E165)-1)/3), 1),R$8,"m")/3)+1)=INT(($H165*(INT(DATEDIF(DATE(YEAR($E165),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S165" s="19">
        <f>IF(OR($E165="", $F165="", S$8=""),"",IF(AND(S$8&lt;=$F165, EDATE(S$8,3)-1&gt;=$E165),IF((INT(DATEDIF(DATE(YEAR($E165), 1+3*INT((MONTH($E165)-1)/3), 1),S$8,"m")/3)+1)&lt;=INT(($H165*(INT(DATEDIF(DATE(YEAR($E165), 1+3*INT((MONTH($E165)-1)/3), 1),DATE(YEAR($F165), 1+3*INT((MONTH($F165)-1)/3), 1),"m")/3)+1))),2,IF(AND((INT(DATEDIF(DATE(YEAR($E165), 1+3*INT((MONTH($E165)-1)/3), 1),S$8,"m")/3)+1)=INT(($H165*(INT(DATEDIF(DATE(YEAR($E165),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T165" s="19">
        <f>IF(OR($E165="", $F165="", T$8=""),"",IF(AND(T$8&lt;=$F165, EDATE(T$8,3)-1&gt;=$E165),IF((INT(DATEDIF(DATE(YEAR($E165), 1+3*INT((MONTH($E165)-1)/3), 1),T$8,"m")/3)+1)&lt;=INT(($H165*(INT(DATEDIF(DATE(YEAR($E165), 1+3*INT((MONTH($E165)-1)/3), 1),DATE(YEAR($F165), 1+3*INT((MONTH($F165)-1)/3), 1),"m")/3)+1))),2,IF(AND((INT(DATEDIF(DATE(YEAR($E165), 1+3*INT((MONTH($E165)-1)/3), 1),T$8,"m")/3)+1)=INT(($H165*(INT(DATEDIF(DATE(YEAR($E165),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U165" s="19">
        <f>IF(OR($E165="", $F165="", U$8=""),"",IF(AND(U$8&lt;=$F165, EDATE(U$8,3)-1&gt;=$E165),IF((INT(DATEDIF(DATE(YEAR($E165), 1+3*INT((MONTH($E165)-1)/3), 1),U$8,"m")/3)+1)&lt;=INT(($H165*(INT(DATEDIF(DATE(YEAR($E165), 1+3*INT((MONTH($E165)-1)/3), 1),DATE(YEAR($F165), 1+3*INT((MONTH($F165)-1)/3), 1),"m")/3)+1))),2,IF(AND((INT(DATEDIF(DATE(YEAR($E165), 1+3*INT((MONTH($E165)-1)/3), 1),U$8,"m")/3)+1)=INT(($H165*(INT(DATEDIF(DATE(YEAR($E165),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V165" s="19">
        <f>IF(OR($E165="", $F165="", V$8=""),"",IF(AND(V$8&lt;=$F165, EDATE(V$8,3)-1&gt;=$E165),IF((INT(DATEDIF(DATE(YEAR($E165), 1+3*INT((MONTH($E165)-1)/3), 1),V$8,"m")/3)+1)&lt;=INT(($H165*(INT(DATEDIF(DATE(YEAR($E165), 1+3*INT((MONTH($E165)-1)/3), 1),DATE(YEAR($F165), 1+3*INT((MONTH($F165)-1)/3), 1),"m")/3)+1))),2,IF(AND((INT(DATEDIF(DATE(YEAR($E165), 1+3*INT((MONTH($E165)-1)/3), 1),V$8,"m")/3)+1)=INT(($H165*(INT(DATEDIF(DATE(YEAR($E165),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W165" s="19">
        <f>IF(OR($E165="", $F165="", W$8=""),"",IF(AND(W$8&lt;=$F165, EDATE(W$8,3)-1&gt;=$E165),IF((INT(DATEDIF(DATE(YEAR($E165), 1+3*INT((MONTH($E165)-1)/3), 1),W$8,"m")/3)+1)&lt;=INT(($H165*(INT(DATEDIF(DATE(YEAR($E165), 1+3*INT((MONTH($E165)-1)/3), 1),DATE(YEAR($F165), 1+3*INT((MONTH($F165)-1)/3), 1),"m")/3)+1))),2,IF(AND((INT(DATEDIF(DATE(YEAR($E165), 1+3*INT((MONTH($E165)-1)/3), 1),W$8,"m")/3)+1)=INT(($H165*(INT(DATEDIF(DATE(YEAR($E165),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X165" s="19">
        <f>IF(OR($E165="", $F165="", X$8=""),"",IF(AND(X$8&lt;=$F165, EDATE(X$8,3)-1&gt;=$E165),IF((INT(DATEDIF(DATE(YEAR($E165), 1+3*INT((MONTH($E165)-1)/3), 1),X$8,"m")/3)+1)&lt;=INT(($H165*(INT(DATEDIF(DATE(YEAR($E165), 1+3*INT((MONTH($E165)-1)/3), 1),DATE(YEAR($F165), 1+3*INT((MONTH($F165)-1)/3), 1),"m")/3)+1))),2,IF(AND((INT(DATEDIF(DATE(YEAR($E165), 1+3*INT((MONTH($E165)-1)/3), 1),X$8,"m")/3)+1)=INT(($H165*(INT(DATEDIF(DATE(YEAR($E165),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Y165" s="19">
        <f>IF(OR($E165="", $F165="", Y$8=""),"",IF(AND(Y$8&lt;=$F165, EDATE(Y$8,3)-1&gt;=$E165),IF((INT(DATEDIF(DATE(YEAR($E165), 1+3*INT((MONTH($E165)-1)/3), 1),Y$8,"m")/3)+1)&lt;=INT(($H165*(INT(DATEDIF(DATE(YEAR($E165), 1+3*INT((MONTH($E165)-1)/3), 1),DATE(YEAR($F165), 1+3*INT((MONTH($F165)-1)/3), 1),"m")/3)+1))),2,IF(AND((INT(DATEDIF(DATE(YEAR($E165), 1+3*INT((MONTH($E165)-1)/3), 1),Y$8,"m")/3)+1)=INT(($H165*(INT(DATEDIF(DATE(YEAR($E165),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Z165" s="19">
        <f>IF(OR($E165="", $F165="", Z$8=""),"",IF(AND(Z$8&lt;=$F165, EDATE(Z$8,3)-1&gt;=$E165),IF((INT(DATEDIF(DATE(YEAR($E165), 1+3*INT((MONTH($E165)-1)/3), 1),Z$8,"m")/3)+1)&lt;=INT(($H165*(INT(DATEDIF(DATE(YEAR($E165), 1+3*INT((MONTH($E165)-1)/3), 1),DATE(YEAR($F165), 1+3*INT((MONTH($F165)-1)/3), 1),"m")/3)+1))),2,IF(AND((INT(DATEDIF(DATE(YEAR($E165), 1+3*INT((MONTH($E165)-1)/3), 1),Z$8,"m")/3)+1)=INT(($H165*(INT(DATEDIF(DATE(YEAR($E165),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A165" s="19">
        <f>IF(OR($E165="", $F165="", AA$8=""),"",IF(AND(AA$8&lt;=$F165, EDATE(AA$8,3)-1&gt;=$E165),IF((INT(DATEDIF(DATE(YEAR($E165), 1+3*INT((MONTH($E165)-1)/3), 1),AA$8,"m")/3)+1)&lt;=INT(($H165*(INT(DATEDIF(DATE(YEAR($E165), 1+3*INT((MONTH($E165)-1)/3), 1),DATE(YEAR($F165), 1+3*INT((MONTH($F165)-1)/3), 1),"m")/3)+1))),2,IF(AND((INT(DATEDIF(DATE(YEAR($E165), 1+3*INT((MONTH($E165)-1)/3), 1),AA$8,"m")/3)+1)=INT(($H165*(INT(DATEDIF(DATE(YEAR($E165),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B165" s="19">
        <f>IF(OR($E165="", $F165="", AB$8=""),"",IF(AND(AB$8&lt;=$F165, EDATE(AB$8,3)-1&gt;=$E165),IF((INT(DATEDIF(DATE(YEAR($E165), 1+3*INT((MONTH($E165)-1)/3), 1),AB$8,"m")/3)+1)&lt;=INT(($H165*(INT(DATEDIF(DATE(YEAR($E165), 1+3*INT((MONTH($E165)-1)/3), 1),DATE(YEAR($F165), 1+3*INT((MONTH($F165)-1)/3), 1),"m")/3)+1))),2,IF(AND((INT(DATEDIF(DATE(YEAR($E165), 1+3*INT((MONTH($E165)-1)/3), 1),AB$8,"m")/3)+1)=INT(($H165*(INT(DATEDIF(DATE(YEAR($E165),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C165" s="19">
        <f>IF(OR($E165="", $F165="", AC$8=""),"",IF(AND(AC$8&lt;=$F165, EDATE(AC$8,3)-1&gt;=$E165),IF((INT(DATEDIF(DATE(YEAR($E165), 1+3*INT((MONTH($E165)-1)/3), 1),AC$8,"m")/3)+1)&lt;=INT(($H165*(INT(DATEDIF(DATE(YEAR($E165), 1+3*INT((MONTH($E165)-1)/3), 1),DATE(YEAR($F165), 1+3*INT((MONTH($F165)-1)/3), 1),"m")/3)+1))),2,IF(AND((INT(DATEDIF(DATE(YEAR($E165), 1+3*INT((MONTH($E165)-1)/3), 1),AC$8,"m")/3)+1)=INT(($H165*(INT(DATEDIF(DATE(YEAR($E165),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D165" s="19">
        <f>IF(OR($E165="", $F165="", AD$8=""),"",IF(AND(AD$8&lt;=$F165, EDATE(AD$8,3)-1&gt;=$E165),IF((INT(DATEDIF(DATE(YEAR($E165), 1+3*INT((MONTH($E165)-1)/3), 1),AD$8,"m")/3)+1)&lt;=INT(($H165*(INT(DATEDIF(DATE(YEAR($E165), 1+3*INT((MONTH($E165)-1)/3), 1),DATE(YEAR($F165), 1+3*INT((MONTH($F165)-1)/3), 1),"m")/3)+1))),2,IF(AND((INT(DATEDIF(DATE(YEAR($E165), 1+3*INT((MONTH($E165)-1)/3), 1),AD$8,"m")/3)+1)=INT(($H165*(INT(DATEDIF(DATE(YEAR($E165),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E165" s="19">
        <f>IF(OR($E165="", $F165="", AE$8=""),"",IF(AND(AE$8&lt;=$F165, EDATE(AE$8,3)-1&gt;=$E165),IF((INT(DATEDIF(DATE(YEAR($E165), 1+3*INT((MONTH($E165)-1)/3), 1),AE$8,"m")/3)+1)&lt;=INT(($H165*(INT(DATEDIF(DATE(YEAR($E165), 1+3*INT((MONTH($E165)-1)/3), 1),DATE(YEAR($F165), 1+3*INT((MONTH($F165)-1)/3), 1),"m")/3)+1))),2,IF(AND((INT(DATEDIF(DATE(YEAR($E165), 1+3*INT((MONTH($E165)-1)/3), 1),AE$8,"m")/3)+1)=INT(($H165*(INT(DATEDIF(DATE(YEAR($E165),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F165" s="19">
        <f>IF(OR($E165="", $F165="", AF$8=""),"",IF(AND(AF$8&lt;=$F165, EDATE(AF$8,3)-1&gt;=$E165),IF((INT(DATEDIF(DATE(YEAR($E165), 1+3*INT((MONTH($E165)-1)/3), 1),AF$8,"m")/3)+1)&lt;=INT(($H165*(INT(DATEDIF(DATE(YEAR($E165), 1+3*INT((MONTH($E165)-1)/3), 1),DATE(YEAR($F165), 1+3*INT((MONTH($F165)-1)/3), 1),"m")/3)+1))),2,IF(AND((INT(DATEDIF(DATE(YEAR($E165), 1+3*INT((MONTH($E165)-1)/3), 1),AF$8,"m")/3)+1)=INT(($H165*(INT(DATEDIF(DATE(YEAR($E165),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G165" s="19">
        <f>IF(OR($E165="", $F165="", AG$8=""),"",IF(AND(AG$8&lt;=$F165, EDATE(AG$8,3)-1&gt;=$E165),IF((INT(DATEDIF(DATE(YEAR($E165), 1+3*INT((MONTH($E165)-1)/3), 1),AG$8,"m")/3)+1)&lt;=INT(($H165*(INT(DATEDIF(DATE(YEAR($E165), 1+3*INT((MONTH($E165)-1)/3), 1),DATE(YEAR($F165), 1+3*INT((MONTH($F165)-1)/3), 1),"m")/3)+1))),2,IF(AND((INT(DATEDIF(DATE(YEAR($E165), 1+3*INT((MONTH($E165)-1)/3), 1),AG$8,"m")/3)+1)=INT(($H165*(INT(DATEDIF(DATE(YEAR($E165),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H165" s="19">
        <f>IF(OR($E165="", $F165="", AH$8=""),"",IF(AND(AH$8&lt;=$F165, EDATE(AH$8,3)-1&gt;=$E165),IF((INT(DATEDIF(DATE(YEAR($E165), 1+3*INT((MONTH($E165)-1)/3), 1),AH$8,"m")/3)+1)&lt;=INT(($H165*(INT(DATEDIF(DATE(YEAR($E165), 1+3*INT((MONTH($E165)-1)/3), 1),DATE(YEAR($F165), 1+3*INT((MONTH($F165)-1)/3), 1),"m")/3)+1))),2,IF(AND((INT(DATEDIF(DATE(YEAR($E165), 1+3*INT((MONTH($E165)-1)/3), 1),AH$8,"m")/3)+1)=INT(($H165*(INT(DATEDIF(DATE(YEAR($E165),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I165" s="19">
        <f>IF(OR($E165="", $F165="", AI$8=""),"",IF(AND(AI$8&lt;=$F165, EDATE(AI$8,3)-1&gt;=$E165),IF((INT(DATEDIF(DATE(YEAR($E165), 1+3*INT((MONTH($E165)-1)/3), 1),AI$8,"m")/3)+1)&lt;=INT(($H165*(INT(DATEDIF(DATE(YEAR($E165), 1+3*INT((MONTH($E165)-1)/3), 1),DATE(YEAR($F165), 1+3*INT((MONTH($F165)-1)/3), 1),"m")/3)+1))),2,IF(AND((INT(DATEDIF(DATE(YEAR($E165), 1+3*INT((MONTH($E165)-1)/3), 1),AI$8,"m")/3)+1)=INT(($H165*(INT(DATEDIF(DATE(YEAR($E165),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  <c r="AJ165" s="19">
        <f>IF(OR($E165="", $F165="", AJ$8=""),"",IF(AND(AJ$8&lt;=$F165, EDATE(AJ$8,3)-1&gt;=$E165),IF((INT(DATEDIF(DATE(YEAR($E165), 1+3*INT((MONTH($E165)-1)/3), 1),AJ$8,"m")/3)+1)&lt;=INT(($H165*(INT(DATEDIF(DATE(YEAR($E165), 1+3*INT((MONTH($E165)-1)/3), 1),DATE(YEAR($F165), 1+3*INT((MONTH($F165)-1)/3), 1),"m")/3)+1))),2,IF(AND((INT(DATEDIF(DATE(YEAR($E165), 1+3*INT((MONTH($E165)-1)/3), 1),AJ$8,"m")/3)+1)=INT(($H165*(INT(DATEDIF(DATE(YEAR($E165), 1+3*INT((MONTH($E165)-1)/3), 1),DATE(YEAR($F165), 1+3*INT((MONTH($F165)-1)/3), 1),"m")/3)+1)))+1,(($H165*(INT(DATEDIF(DATE(YEAR($E165), 1+3*INT((MONTH($E165)-1)/3), 1),DATE(YEAR($F165), 1+3*INT((MONTH($F165)-1)/3), 1),"m")/3)+1))-INT(($H165*(INT(DATEDIF(DATE(YEAR($E165), 1+3*INT((MONTH($E165)-1)/3), 1),DATE(YEAR($F165), 1+3*INT((MONTH($F165)-1)/3), 1),"m")/3)+1)))&gt;0)),3,1)),""))</f>
        <v/>
      </c>
    </row>
    <row r="166">
      <c r="A166" s="14">
        <f>IF(Datos!A161="","",Datos!A161)</f>
        <v/>
      </c>
      <c r="B166" s="15">
        <f>IF(Datos!B161="","",Datos!B161)</f>
        <v/>
      </c>
      <c r="C166" s="15">
        <f>IF(Datos!C161="","",Datos!C161)</f>
        <v/>
      </c>
      <c r="D166" s="15">
        <f>IF(Datos!D161="","",Datos!D161)</f>
        <v/>
      </c>
      <c r="E166" s="16">
        <f>IF(Datos!E161="","",Datos!E161)</f>
        <v/>
      </c>
      <c r="F166" s="16">
        <f>IF(Datos!F161="","",Datos!F161)</f>
        <v/>
      </c>
      <c r="G166" s="17">
        <f>IF(Datos!G161="","",Datos!G161)</f>
        <v/>
      </c>
      <c r="H166" s="18">
        <f>IF(Datos!H161="","",Datos!H161)</f>
        <v/>
      </c>
      <c r="I166" s="14">
        <f>IF(Datos!I161="","",Datos!I161)</f>
        <v/>
      </c>
      <c r="J166" s="14">
        <f>IF(Datos!J161="","",Datos!J161)</f>
        <v/>
      </c>
      <c r="K166" s="14">
        <f>IF(Datos!L161="","",Datos!L161)</f>
        <v/>
      </c>
      <c r="L166" s="15">
        <f>IF(Datos!N161="","",Datos!N161)</f>
        <v/>
      </c>
      <c r="M166" s="19">
        <f>IF(OR($E166="", $F166="", M$8=""),"",IF(AND(M$8&lt;=$F166, EDATE(M$8,3)-1&gt;=$E166),IF((INT(DATEDIF(DATE(YEAR($E166), 1+3*INT((MONTH($E166)-1)/3), 1),M$8,"m")/3)+1)&lt;=INT(($H166*(INT(DATEDIF(DATE(YEAR($E166), 1+3*INT((MONTH($E166)-1)/3), 1),DATE(YEAR($F166), 1+3*INT((MONTH($F166)-1)/3), 1),"m")/3)+1))),2,IF(AND((INT(DATEDIF(DATE(YEAR($E166), 1+3*INT((MONTH($E166)-1)/3), 1),M$8,"m")/3)+1)=INT(($H166*(INT(DATEDIF(DATE(YEAR($E166),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N166" s="19">
        <f>IF(OR($E166="", $F166="", N$8=""),"",IF(AND(N$8&lt;=$F166, EDATE(N$8,3)-1&gt;=$E166),IF((INT(DATEDIF(DATE(YEAR($E166), 1+3*INT((MONTH($E166)-1)/3), 1),N$8,"m")/3)+1)&lt;=INT(($H166*(INT(DATEDIF(DATE(YEAR($E166), 1+3*INT((MONTH($E166)-1)/3), 1),DATE(YEAR($F166), 1+3*INT((MONTH($F166)-1)/3), 1),"m")/3)+1))),2,IF(AND((INT(DATEDIF(DATE(YEAR($E166), 1+3*INT((MONTH($E166)-1)/3), 1),N$8,"m")/3)+1)=INT(($H166*(INT(DATEDIF(DATE(YEAR($E166),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O166" s="19">
        <f>IF(OR($E166="", $F166="", O$8=""),"",IF(AND(O$8&lt;=$F166, EDATE(O$8,3)-1&gt;=$E166),IF((INT(DATEDIF(DATE(YEAR($E166), 1+3*INT((MONTH($E166)-1)/3), 1),O$8,"m")/3)+1)&lt;=INT(($H166*(INT(DATEDIF(DATE(YEAR($E166), 1+3*INT((MONTH($E166)-1)/3), 1),DATE(YEAR($F166), 1+3*INT((MONTH($F166)-1)/3), 1),"m")/3)+1))),2,IF(AND((INT(DATEDIF(DATE(YEAR($E166), 1+3*INT((MONTH($E166)-1)/3), 1),O$8,"m")/3)+1)=INT(($H166*(INT(DATEDIF(DATE(YEAR($E166),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P166" s="19">
        <f>IF(OR($E166="", $F166="", P$8=""),"",IF(AND(P$8&lt;=$F166, EDATE(P$8,3)-1&gt;=$E166),IF((INT(DATEDIF(DATE(YEAR($E166), 1+3*INT((MONTH($E166)-1)/3), 1),P$8,"m")/3)+1)&lt;=INT(($H166*(INT(DATEDIF(DATE(YEAR($E166), 1+3*INT((MONTH($E166)-1)/3), 1),DATE(YEAR($F166), 1+3*INT((MONTH($F166)-1)/3), 1),"m")/3)+1))),2,IF(AND((INT(DATEDIF(DATE(YEAR($E166), 1+3*INT((MONTH($E166)-1)/3), 1),P$8,"m")/3)+1)=INT(($H166*(INT(DATEDIF(DATE(YEAR($E166),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Q166" s="19">
        <f>IF(OR($E166="", $F166="", Q$8=""),"",IF(AND(Q$8&lt;=$F166, EDATE(Q$8,3)-1&gt;=$E166),IF((INT(DATEDIF(DATE(YEAR($E166), 1+3*INT((MONTH($E166)-1)/3), 1),Q$8,"m")/3)+1)&lt;=INT(($H166*(INT(DATEDIF(DATE(YEAR($E166), 1+3*INT((MONTH($E166)-1)/3), 1),DATE(YEAR($F166), 1+3*INT((MONTH($F166)-1)/3), 1),"m")/3)+1))),2,IF(AND((INT(DATEDIF(DATE(YEAR($E166), 1+3*INT((MONTH($E166)-1)/3), 1),Q$8,"m")/3)+1)=INT(($H166*(INT(DATEDIF(DATE(YEAR($E166),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R166" s="19">
        <f>IF(OR($E166="", $F166="", R$8=""),"",IF(AND(R$8&lt;=$F166, EDATE(R$8,3)-1&gt;=$E166),IF((INT(DATEDIF(DATE(YEAR($E166), 1+3*INT((MONTH($E166)-1)/3), 1),R$8,"m")/3)+1)&lt;=INT(($H166*(INT(DATEDIF(DATE(YEAR($E166), 1+3*INT((MONTH($E166)-1)/3), 1),DATE(YEAR($F166), 1+3*INT((MONTH($F166)-1)/3), 1),"m")/3)+1))),2,IF(AND((INT(DATEDIF(DATE(YEAR($E166), 1+3*INT((MONTH($E166)-1)/3), 1),R$8,"m")/3)+1)=INT(($H166*(INT(DATEDIF(DATE(YEAR($E166),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S166" s="19">
        <f>IF(OR($E166="", $F166="", S$8=""),"",IF(AND(S$8&lt;=$F166, EDATE(S$8,3)-1&gt;=$E166),IF((INT(DATEDIF(DATE(YEAR($E166), 1+3*INT((MONTH($E166)-1)/3), 1),S$8,"m")/3)+1)&lt;=INT(($H166*(INT(DATEDIF(DATE(YEAR($E166), 1+3*INT((MONTH($E166)-1)/3), 1),DATE(YEAR($F166), 1+3*INT((MONTH($F166)-1)/3), 1),"m")/3)+1))),2,IF(AND((INT(DATEDIF(DATE(YEAR($E166), 1+3*INT((MONTH($E166)-1)/3), 1),S$8,"m")/3)+1)=INT(($H166*(INT(DATEDIF(DATE(YEAR($E166),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T166" s="19">
        <f>IF(OR($E166="", $F166="", T$8=""),"",IF(AND(T$8&lt;=$F166, EDATE(T$8,3)-1&gt;=$E166),IF((INT(DATEDIF(DATE(YEAR($E166), 1+3*INT((MONTH($E166)-1)/3), 1),T$8,"m")/3)+1)&lt;=INT(($H166*(INT(DATEDIF(DATE(YEAR($E166), 1+3*INT((MONTH($E166)-1)/3), 1),DATE(YEAR($F166), 1+3*INT((MONTH($F166)-1)/3), 1),"m")/3)+1))),2,IF(AND((INT(DATEDIF(DATE(YEAR($E166), 1+3*INT((MONTH($E166)-1)/3), 1),T$8,"m")/3)+1)=INT(($H166*(INT(DATEDIF(DATE(YEAR($E166),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U166" s="19">
        <f>IF(OR($E166="", $F166="", U$8=""),"",IF(AND(U$8&lt;=$F166, EDATE(U$8,3)-1&gt;=$E166),IF((INT(DATEDIF(DATE(YEAR($E166), 1+3*INT((MONTH($E166)-1)/3), 1),U$8,"m")/3)+1)&lt;=INT(($H166*(INT(DATEDIF(DATE(YEAR($E166), 1+3*INT((MONTH($E166)-1)/3), 1),DATE(YEAR($F166), 1+3*INT((MONTH($F166)-1)/3), 1),"m")/3)+1))),2,IF(AND((INT(DATEDIF(DATE(YEAR($E166), 1+3*INT((MONTH($E166)-1)/3), 1),U$8,"m")/3)+1)=INT(($H166*(INT(DATEDIF(DATE(YEAR($E166),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V166" s="19">
        <f>IF(OR($E166="", $F166="", V$8=""),"",IF(AND(V$8&lt;=$F166, EDATE(V$8,3)-1&gt;=$E166),IF((INT(DATEDIF(DATE(YEAR($E166), 1+3*INT((MONTH($E166)-1)/3), 1),V$8,"m")/3)+1)&lt;=INT(($H166*(INT(DATEDIF(DATE(YEAR($E166), 1+3*INT((MONTH($E166)-1)/3), 1),DATE(YEAR($F166), 1+3*INT((MONTH($F166)-1)/3), 1),"m")/3)+1))),2,IF(AND((INT(DATEDIF(DATE(YEAR($E166), 1+3*INT((MONTH($E166)-1)/3), 1),V$8,"m")/3)+1)=INT(($H166*(INT(DATEDIF(DATE(YEAR($E166),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W166" s="19">
        <f>IF(OR($E166="", $F166="", W$8=""),"",IF(AND(W$8&lt;=$F166, EDATE(W$8,3)-1&gt;=$E166),IF((INT(DATEDIF(DATE(YEAR($E166), 1+3*INT((MONTH($E166)-1)/3), 1),W$8,"m")/3)+1)&lt;=INT(($H166*(INT(DATEDIF(DATE(YEAR($E166), 1+3*INT((MONTH($E166)-1)/3), 1),DATE(YEAR($F166), 1+3*INT((MONTH($F166)-1)/3), 1),"m")/3)+1))),2,IF(AND((INT(DATEDIF(DATE(YEAR($E166), 1+3*INT((MONTH($E166)-1)/3), 1),W$8,"m")/3)+1)=INT(($H166*(INT(DATEDIF(DATE(YEAR($E166),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X166" s="19">
        <f>IF(OR($E166="", $F166="", X$8=""),"",IF(AND(X$8&lt;=$F166, EDATE(X$8,3)-1&gt;=$E166),IF((INT(DATEDIF(DATE(YEAR($E166), 1+3*INT((MONTH($E166)-1)/3), 1),X$8,"m")/3)+1)&lt;=INT(($H166*(INT(DATEDIF(DATE(YEAR($E166), 1+3*INT((MONTH($E166)-1)/3), 1),DATE(YEAR($F166), 1+3*INT((MONTH($F166)-1)/3), 1),"m")/3)+1))),2,IF(AND((INT(DATEDIF(DATE(YEAR($E166), 1+3*INT((MONTH($E166)-1)/3), 1),X$8,"m")/3)+1)=INT(($H166*(INT(DATEDIF(DATE(YEAR($E166),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Y166" s="19">
        <f>IF(OR($E166="", $F166="", Y$8=""),"",IF(AND(Y$8&lt;=$F166, EDATE(Y$8,3)-1&gt;=$E166),IF((INT(DATEDIF(DATE(YEAR($E166), 1+3*INT((MONTH($E166)-1)/3), 1),Y$8,"m")/3)+1)&lt;=INT(($H166*(INT(DATEDIF(DATE(YEAR($E166), 1+3*INT((MONTH($E166)-1)/3), 1),DATE(YEAR($F166), 1+3*INT((MONTH($F166)-1)/3), 1),"m")/3)+1))),2,IF(AND((INT(DATEDIF(DATE(YEAR($E166), 1+3*INT((MONTH($E166)-1)/3), 1),Y$8,"m")/3)+1)=INT(($H166*(INT(DATEDIF(DATE(YEAR($E166),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Z166" s="19">
        <f>IF(OR($E166="", $F166="", Z$8=""),"",IF(AND(Z$8&lt;=$F166, EDATE(Z$8,3)-1&gt;=$E166),IF((INT(DATEDIF(DATE(YEAR($E166), 1+3*INT((MONTH($E166)-1)/3), 1),Z$8,"m")/3)+1)&lt;=INT(($H166*(INT(DATEDIF(DATE(YEAR($E166), 1+3*INT((MONTH($E166)-1)/3), 1),DATE(YEAR($F166), 1+3*INT((MONTH($F166)-1)/3), 1),"m")/3)+1))),2,IF(AND((INT(DATEDIF(DATE(YEAR($E166), 1+3*INT((MONTH($E166)-1)/3), 1),Z$8,"m")/3)+1)=INT(($H166*(INT(DATEDIF(DATE(YEAR($E166),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A166" s="19">
        <f>IF(OR($E166="", $F166="", AA$8=""),"",IF(AND(AA$8&lt;=$F166, EDATE(AA$8,3)-1&gt;=$E166),IF((INT(DATEDIF(DATE(YEAR($E166), 1+3*INT((MONTH($E166)-1)/3), 1),AA$8,"m")/3)+1)&lt;=INT(($H166*(INT(DATEDIF(DATE(YEAR($E166), 1+3*INT((MONTH($E166)-1)/3), 1),DATE(YEAR($F166), 1+3*INT((MONTH($F166)-1)/3), 1),"m")/3)+1))),2,IF(AND((INT(DATEDIF(DATE(YEAR($E166), 1+3*INT((MONTH($E166)-1)/3), 1),AA$8,"m")/3)+1)=INT(($H166*(INT(DATEDIF(DATE(YEAR($E166),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B166" s="19">
        <f>IF(OR($E166="", $F166="", AB$8=""),"",IF(AND(AB$8&lt;=$F166, EDATE(AB$8,3)-1&gt;=$E166),IF((INT(DATEDIF(DATE(YEAR($E166), 1+3*INT((MONTH($E166)-1)/3), 1),AB$8,"m")/3)+1)&lt;=INT(($H166*(INT(DATEDIF(DATE(YEAR($E166), 1+3*INT((MONTH($E166)-1)/3), 1),DATE(YEAR($F166), 1+3*INT((MONTH($F166)-1)/3), 1),"m")/3)+1))),2,IF(AND((INT(DATEDIF(DATE(YEAR($E166), 1+3*INT((MONTH($E166)-1)/3), 1),AB$8,"m")/3)+1)=INT(($H166*(INT(DATEDIF(DATE(YEAR($E166),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C166" s="19">
        <f>IF(OR($E166="", $F166="", AC$8=""),"",IF(AND(AC$8&lt;=$F166, EDATE(AC$8,3)-1&gt;=$E166),IF((INT(DATEDIF(DATE(YEAR($E166), 1+3*INT((MONTH($E166)-1)/3), 1),AC$8,"m")/3)+1)&lt;=INT(($H166*(INT(DATEDIF(DATE(YEAR($E166), 1+3*INT((MONTH($E166)-1)/3), 1),DATE(YEAR($F166), 1+3*INT((MONTH($F166)-1)/3), 1),"m")/3)+1))),2,IF(AND((INT(DATEDIF(DATE(YEAR($E166), 1+3*INT((MONTH($E166)-1)/3), 1),AC$8,"m")/3)+1)=INT(($H166*(INT(DATEDIF(DATE(YEAR($E166),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D166" s="19">
        <f>IF(OR($E166="", $F166="", AD$8=""),"",IF(AND(AD$8&lt;=$F166, EDATE(AD$8,3)-1&gt;=$E166),IF((INT(DATEDIF(DATE(YEAR($E166), 1+3*INT((MONTH($E166)-1)/3), 1),AD$8,"m")/3)+1)&lt;=INT(($H166*(INT(DATEDIF(DATE(YEAR($E166), 1+3*INT((MONTH($E166)-1)/3), 1),DATE(YEAR($F166), 1+3*INT((MONTH($F166)-1)/3), 1),"m")/3)+1))),2,IF(AND((INT(DATEDIF(DATE(YEAR($E166), 1+3*INT((MONTH($E166)-1)/3), 1),AD$8,"m")/3)+1)=INT(($H166*(INT(DATEDIF(DATE(YEAR($E166),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E166" s="19">
        <f>IF(OR($E166="", $F166="", AE$8=""),"",IF(AND(AE$8&lt;=$F166, EDATE(AE$8,3)-1&gt;=$E166),IF((INT(DATEDIF(DATE(YEAR($E166), 1+3*INT((MONTH($E166)-1)/3), 1),AE$8,"m")/3)+1)&lt;=INT(($H166*(INT(DATEDIF(DATE(YEAR($E166), 1+3*INT((MONTH($E166)-1)/3), 1),DATE(YEAR($F166), 1+3*INT((MONTH($F166)-1)/3), 1),"m")/3)+1))),2,IF(AND((INT(DATEDIF(DATE(YEAR($E166), 1+3*INT((MONTH($E166)-1)/3), 1),AE$8,"m")/3)+1)=INT(($H166*(INT(DATEDIF(DATE(YEAR($E166),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F166" s="19">
        <f>IF(OR($E166="", $F166="", AF$8=""),"",IF(AND(AF$8&lt;=$F166, EDATE(AF$8,3)-1&gt;=$E166),IF((INT(DATEDIF(DATE(YEAR($E166), 1+3*INT((MONTH($E166)-1)/3), 1),AF$8,"m")/3)+1)&lt;=INT(($H166*(INT(DATEDIF(DATE(YEAR($E166), 1+3*INT((MONTH($E166)-1)/3), 1),DATE(YEAR($F166), 1+3*INT((MONTH($F166)-1)/3), 1),"m")/3)+1))),2,IF(AND((INT(DATEDIF(DATE(YEAR($E166), 1+3*INT((MONTH($E166)-1)/3), 1),AF$8,"m")/3)+1)=INT(($H166*(INT(DATEDIF(DATE(YEAR($E166),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G166" s="19">
        <f>IF(OR($E166="", $F166="", AG$8=""),"",IF(AND(AG$8&lt;=$F166, EDATE(AG$8,3)-1&gt;=$E166),IF((INT(DATEDIF(DATE(YEAR($E166), 1+3*INT((MONTH($E166)-1)/3), 1),AG$8,"m")/3)+1)&lt;=INT(($H166*(INT(DATEDIF(DATE(YEAR($E166), 1+3*INT((MONTH($E166)-1)/3), 1),DATE(YEAR($F166), 1+3*INT((MONTH($F166)-1)/3), 1),"m")/3)+1))),2,IF(AND((INT(DATEDIF(DATE(YEAR($E166), 1+3*INT((MONTH($E166)-1)/3), 1),AG$8,"m")/3)+1)=INT(($H166*(INT(DATEDIF(DATE(YEAR($E166),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H166" s="19">
        <f>IF(OR($E166="", $F166="", AH$8=""),"",IF(AND(AH$8&lt;=$F166, EDATE(AH$8,3)-1&gt;=$E166),IF((INT(DATEDIF(DATE(YEAR($E166), 1+3*INT((MONTH($E166)-1)/3), 1),AH$8,"m")/3)+1)&lt;=INT(($H166*(INT(DATEDIF(DATE(YEAR($E166), 1+3*INT((MONTH($E166)-1)/3), 1),DATE(YEAR($F166), 1+3*INT((MONTH($F166)-1)/3), 1),"m")/3)+1))),2,IF(AND((INT(DATEDIF(DATE(YEAR($E166), 1+3*INT((MONTH($E166)-1)/3), 1),AH$8,"m")/3)+1)=INT(($H166*(INT(DATEDIF(DATE(YEAR($E166),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I166" s="19">
        <f>IF(OR($E166="", $F166="", AI$8=""),"",IF(AND(AI$8&lt;=$F166, EDATE(AI$8,3)-1&gt;=$E166),IF((INT(DATEDIF(DATE(YEAR($E166), 1+3*INT((MONTH($E166)-1)/3), 1),AI$8,"m")/3)+1)&lt;=INT(($H166*(INT(DATEDIF(DATE(YEAR($E166), 1+3*INT((MONTH($E166)-1)/3), 1),DATE(YEAR($F166), 1+3*INT((MONTH($F166)-1)/3), 1),"m")/3)+1))),2,IF(AND((INT(DATEDIF(DATE(YEAR($E166), 1+3*INT((MONTH($E166)-1)/3), 1),AI$8,"m")/3)+1)=INT(($H166*(INT(DATEDIF(DATE(YEAR($E166),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  <c r="AJ166" s="19">
        <f>IF(OR($E166="", $F166="", AJ$8=""),"",IF(AND(AJ$8&lt;=$F166, EDATE(AJ$8,3)-1&gt;=$E166),IF((INT(DATEDIF(DATE(YEAR($E166), 1+3*INT((MONTH($E166)-1)/3), 1),AJ$8,"m")/3)+1)&lt;=INT(($H166*(INT(DATEDIF(DATE(YEAR($E166), 1+3*INT((MONTH($E166)-1)/3), 1),DATE(YEAR($F166), 1+3*INT((MONTH($F166)-1)/3), 1),"m")/3)+1))),2,IF(AND((INT(DATEDIF(DATE(YEAR($E166), 1+3*INT((MONTH($E166)-1)/3), 1),AJ$8,"m")/3)+1)=INT(($H166*(INT(DATEDIF(DATE(YEAR($E166), 1+3*INT((MONTH($E166)-1)/3), 1),DATE(YEAR($F166), 1+3*INT((MONTH($F166)-1)/3), 1),"m")/3)+1)))+1,(($H166*(INT(DATEDIF(DATE(YEAR($E166), 1+3*INT((MONTH($E166)-1)/3), 1),DATE(YEAR($F166), 1+3*INT((MONTH($F166)-1)/3), 1),"m")/3)+1))-INT(($H166*(INT(DATEDIF(DATE(YEAR($E166), 1+3*INT((MONTH($E166)-1)/3), 1),DATE(YEAR($F166), 1+3*INT((MONTH($F166)-1)/3), 1),"m")/3)+1)))&gt;0)),3,1)),""))</f>
        <v/>
      </c>
    </row>
    <row r="167">
      <c r="A167" s="14">
        <f>IF(Datos!A162="","",Datos!A162)</f>
        <v/>
      </c>
      <c r="B167" s="15">
        <f>IF(Datos!B162="","",Datos!B162)</f>
        <v/>
      </c>
      <c r="C167" s="15">
        <f>IF(Datos!C162="","",Datos!C162)</f>
        <v/>
      </c>
      <c r="D167" s="15">
        <f>IF(Datos!D162="","",Datos!D162)</f>
        <v/>
      </c>
      <c r="E167" s="16">
        <f>IF(Datos!E162="","",Datos!E162)</f>
        <v/>
      </c>
      <c r="F167" s="16">
        <f>IF(Datos!F162="","",Datos!F162)</f>
        <v/>
      </c>
      <c r="G167" s="17">
        <f>IF(Datos!G162="","",Datos!G162)</f>
        <v/>
      </c>
      <c r="H167" s="18">
        <f>IF(Datos!H162="","",Datos!H162)</f>
        <v/>
      </c>
      <c r="I167" s="14">
        <f>IF(Datos!I162="","",Datos!I162)</f>
        <v/>
      </c>
      <c r="J167" s="14">
        <f>IF(Datos!J162="","",Datos!J162)</f>
        <v/>
      </c>
      <c r="K167" s="14">
        <f>IF(Datos!L162="","",Datos!L162)</f>
        <v/>
      </c>
      <c r="L167" s="15">
        <f>IF(Datos!N162="","",Datos!N162)</f>
        <v/>
      </c>
      <c r="M167" s="19">
        <f>IF(OR($E167="", $F167="", M$8=""),"",IF(AND(M$8&lt;=$F167, EDATE(M$8,3)-1&gt;=$E167),IF((INT(DATEDIF(DATE(YEAR($E167), 1+3*INT((MONTH($E167)-1)/3), 1),M$8,"m")/3)+1)&lt;=INT(($H167*(INT(DATEDIF(DATE(YEAR($E167), 1+3*INT((MONTH($E167)-1)/3), 1),DATE(YEAR($F167), 1+3*INT((MONTH($F167)-1)/3), 1),"m")/3)+1))),2,IF(AND((INT(DATEDIF(DATE(YEAR($E167), 1+3*INT((MONTH($E167)-1)/3), 1),M$8,"m")/3)+1)=INT(($H167*(INT(DATEDIF(DATE(YEAR($E167),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N167" s="19">
        <f>IF(OR($E167="", $F167="", N$8=""),"",IF(AND(N$8&lt;=$F167, EDATE(N$8,3)-1&gt;=$E167),IF((INT(DATEDIF(DATE(YEAR($E167), 1+3*INT((MONTH($E167)-1)/3), 1),N$8,"m")/3)+1)&lt;=INT(($H167*(INT(DATEDIF(DATE(YEAR($E167), 1+3*INT((MONTH($E167)-1)/3), 1),DATE(YEAR($F167), 1+3*INT((MONTH($F167)-1)/3), 1),"m")/3)+1))),2,IF(AND((INT(DATEDIF(DATE(YEAR($E167), 1+3*INT((MONTH($E167)-1)/3), 1),N$8,"m")/3)+1)=INT(($H167*(INT(DATEDIF(DATE(YEAR($E167),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O167" s="19">
        <f>IF(OR($E167="", $F167="", O$8=""),"",IF(AND(O$8&lt;=$F167, EDATE(O$8,3)-1&gt;=$E167),IF((INT(DATEDIF(DATE(YEAR($E167), 1+3*INT((MONTH($E167)-1)/3), 1),O$8,"m")/3)+1)&lt;=INT(($H167*(INT(DATEDIF(DATE(YEAR($E167), 1+3*INT((MONTH($E167)-1)/3), 1),DATE(YEAR($F167), 1+3*INT((MONTH($F167)-1)/3), 1),"m")/3)+1))),2,IF(AND((INT(DATEDIF(DATE(YEAR($E167), 1+3*INT((MONTH($E167)-1)/3), 1),O$8,"m")/3)+1)=INT(($H167*(INT(DATEDIF(DATE(YEAR($E167),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P167" s="19">
        <f>IF(OR($E167="", $F167="", P$8=""),"",IF(AND(P$8&lt;=$F167, EDATE(P$8,3)-1&gt;=$E167),IF((INT(DATEDIF(DATE(YEAR($E167), 1+3*INT((MONTH($E167)-1)/3), 1),P$8,"m")/3)+1)&lt;=INT(($H167*(INT(DATEDIF(DATE(YEAR($E167), 1+3*INT((MONTH($E167)-1)/3), 1),DATE(YEAR($F167), 1+3*INT((MONTH($F167)-1)/3), 1),"m")/3)+1))),2,IF(AND((INT(DATEDIF(DATE(YEAR($E167), 1+3*INT((MONTH($E167)-1)/3), 1),P$8,"m")/3)+1)=INT(($H167*(INT(DATEDIF(DATE(YEAR($E167),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Q167" s="19">
        <f>IF(OR($E167="", $F167="", Q$8=""),"",IF(AND(Q$8&lt;=$F167, EDATE(Q$8,3)-1&gt;=$E167),IF((INT(DATEDIF(DATE(YEAR($E167), 1+3*INT((MONTH($E167)-1)/3), 1),Q$8,"m")/3)+1)&lt;=INT(($H167*(INT(DATEDIF(DATE(YEAR($E167), 1+3*INT((MONTH($E167)-1)/3), 1),DATE(YEAR($F167), 1+3*INT((MONTH($F167)-1)/3), 1),"m")/3)+1))),2,IF(AND((INT(DATEDIF(DATE(YEAR($E167), 1+3*INT((MONTH($E167)-1)/3), 1),Q$8,"m")/3)+1)=INT(($H167*(INT(DATEDIF(DATE(YEAR($E167),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R167" s="19">
        <f>IF(OR($E167="", $F167="", R$8=""),"",IF(AND(R$8&lt;=$F167, EDATE(R$8,3)-1&gt;=$E167),IF((INT(DATEDIF(DATE(YEAR($E167), 1+3*INT((MONTH($E167)-1)/3), 1),R$8,"m")/3)+1)&lt;=INT(($H167*(INT(DATEDIF(DATE(YEAR($E167), 1+3*INT((MONTH($E167)-1)/3), 1),DATE(YEAR($F167), 1+3*INT((MONTH($F167)-1)/3), 1),"m")/3)+1))),2,IF(AND((INT(DATEDIF(DATE(YEAR($E167), 1+3*INT((MONTH($E167)-1)/3), 1),R$8,"m")/3)+1)=INT(($H167*(INT(DATEDIF(DATE(YEAR($E167),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S167" s="19">
        <f>IF(OR($E167="", $F167="", S$8=""),"",IF(AND(S$8&lt;=$F167, EDATE(S$8,3)-1&gt;=$E167),IF((INT(DATEDIF(DATE(YEAR($E167), 1+3*INT((MONTH($E167)-1)/3), 1),S$8,"m")/3)+1)&lt;=INT(($H167*(INT(DATEDIF(DATE(YEAR($E167), 1+3*INT((MONTH($E167)-1)/3), 1),DATE(YEAR($F167), 1+3*INT((MONTH($F167)-1)/3), 1),"m")/3)+1))),2,IF(AND((INT(DATEDIF(DATE(YEAR($E167), 1+3*INT((MONTH($E167)-1)/3), 1),S$8,"m")/3)+1)=INT(($H167*(INT(DATEDIF(DATE(YEAR($E167),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T167" s="19">
        <f>IF(OR($E167="", $F167="", T$8=""),"",IF(AND(T$8&lt;=$F167, EDATE(T$8,3)-1&gt;=$E167),IF((INT(DATEDIF(DATE(YEAR($E167), 1+3*INT((MONTH($E167)-1)/3), 1),T$8,"m")/3)+1)&lt;=INT(($H167*(INT(DATEDIF(DATE(YEAR($E167), 1+3*INT((MONTH($E167)-1)/3), 1),DATE(YEAR($F167), 1+3*INT((MONTH($F167)-1)/3), 1),"m")/3)+1))),2,IF(AND((INT(DATEDIF(DATE(YEAR($E167), 1+3*INT((MONTH($E167)-1)/3), 1),T$8,"m")/3)+1)=INT(($H167*(INT(DATEDIF(DATE(YEAR($E167),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U167" s="19">
        <f>IF(OR($E167="", $F167="", U$8=""),"",IF(AND(U$8&lt;=$F167, EDATE(U$8,3)-1&gt;=$E167),IF((INT(DATEDIF(DATE(YEAR($E167), 1+3*INT((MONTH($E167)-1)/3), 1),U$8,"m")/3)+1)&lt;=INT(($H167*(INT(DATEDIF(DATE(YEAR($E167), 1+3*INT((MONTH($E167)-1)/3), 1),DATE(YEAR($F167), 1+3*INT((MONTH($F167)-1)/3), 1),"m")/3)+1))),2,IF(AND((INT(DATEDIF(DATE(YEAR($E167), 1+3*INT((MONTH($E167)-1)/3), 1),U$8,"m")/3)+1)=INT(($H167*(INT(DATEDIF(DATE(YEAR($E167),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V167" s="19">
        <f>IF(OR($E167="", $F167="", V$8=""),"",IF(AND(V$8&lt;=$F167, EDATE(V$8,3)-1&gt;=$E167),IF((INT(DATEDIF(DATE(YEAR($E167), 1+3*INT((MONTH($E167)-1)/3), 1),V$8,"m")/3)+1)&lt;=INT(($H167*(INT(DATEDIF(DATE(YEAR($E167), 1+3*INT((MONTH($E167)-1)/3), 1),DATE(YEAR($F167), 1+3*INT((MONTH($F167)-1)/3), 1),"m")/3)+1))),2,IF(AND((INT(DATEDIF(DATE(YEAR($E167), 1+3*INT((MONTH($E167)-1)/3), 1),V$8,"m")/3)+1)=INT(($H167*(INT(DATEDIF(DATE(YEAR($E167),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W167" s="19">
        <f>IF(OR($E167="", $F167="", W$8=""),"",IF(AND(W$8&lt;=$F167, EDATE(W$8,3)-1&gt;=$E167),IF((INT(DATEDIF(DATE(YEAR($E167), 1+3*INT((MONTH($E167)-1)/3), 1),W$8,"m")/3)+1)&lt;=INT(($H167*(INT(DATEDIF(DATE(YEAR($E167), 1+3*INT((MONTH($E167)-1)/3), 1),DATE(YEAR($F167), 1+3*INT((MONTH($F167)-1)/3), 1),"m")/3)+1))),2,IF(AND((INT(DATEDIF(DATE(YEAR($E167), 1+3*INT((MONTH($E167)-1)/3), 1),W$8,"m")/3)+1)=INT(($H167*(INT(DATEDIF(DATE(YEAR($E167),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X167" s="19">
        <f>IF(OR($E167="", $F167="", X$8=""),"",IF(AND(X$8&lt;=$F167, EDATE(X$8,3)-1&gt;=$E167),IF((INT(DATEDIF(DATE(YEAR($E167), 1+3*INT((MONTH($E167)-1)/3), 1),X$8,"m")/3)+1)&lt;=INT(($H167*(INT(DATEDIF(DATE(YEAR($E167), 1+3*INT((MONTH($E167)-1)/3), 1),DATE(YEAR($F167), 1+3*INT((MONTH($F167)-1)/3), 1),"m")/3)+1))),2,IF(AND((INT(DATEDIF(DATE(YEAR($E167), 1+3*INT((MONTH($E167)-1)/3), 1),X$8,"m")/3)+1)=INT(($H167*(INT(DATEDIF(DATE(YEAR($E167),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Y167" s="19">
        <f>IF(OR($E167="", $F167="", Y$8=""),"",IF(AND(Y$8&lt;=$F167, EDATE(Y$8,3)-1&gt;=$E167),IF((INT(DATEDIF(DATE(YEAR($E167), 1+3*INT((MONTH($E167)-1)/3), 1),Y$8,"m")/3)+1)&lt;=INT(($H167*(INT(DATEDIF(DATE(YEAR($E167), 1+3*INT((MONTH($E167)-1)/3), 1),DATE(YEAR($F167), 1+3*INT((MONTH($F167)-1)/3), 1),"m")/3)+1))),2,IF(AND((INT(DATEDIF(DATE(YEAR($E167), 1+3*INT((MONTH($E167)-1)/3), 1),Y$8,"m")/3)+1)=INT(($H167*(INT(DATEDIF(DATE(YEAR($E167),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Z167" s="19">
        <f>IF(OR($E167="", $F167="", Z$8=""),"",IF(AND(Z$8&lt;=$F167, EDATE(Z$8,3)-1&gt;=$E167),IF((INT(DATEDIF(DATE(YEAR($E167), 1+3*INT((MONTH($E167)-1)/3), 1),Z$8,"m")/3)+1)&lt;=INT(($H167*(INT(DATEDIF(DATE(YEAR($E167), 1+3*INT((MONTH($E167)-1)/3), 1),DATE(YEAR($F167), 1+3*INT((MONTH($F167)-1)/3), 1),"m")/3)+1))),2,IF(AND((INT(DATEDIF(DATE(YEAR($E167), 1+3*INT((MONTH($E167)-1)/3), 1),Z$8,"m")/3)+1)=INT(($H167*(INT(DATEDIF(DATE(YEAR($E167),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A167" s="19">
        <f>IF(OR($E167="", $F167="", AA$8=""),"",IF(AND(AA$8&lt;=$F167, EDATE(AA$8,3)-1&gt;=$E167),IF((INT(DATEDIF(DATE(YEAR($E167), 1+3*INT((MONTH($E167)-1)/3), 1),AA$8,"m")/3)+1)&lt;=INT(($H167*(INT(DATEDIF(DATE(YEAR($E167), 1+3*INT((MONTH($E167)-1)/3), 1),DATE(YEAR($F167), 1+3*INT((MONTH($F167)-1)/3), 1),"m")/3)+1))),2,IF(AND((INT(DATEDIF(DATE(YEAR($E167), 1+3*INT((MONTH($E167)-1)/3), 1),AA$8,"m")/3)+1)=INT(($H167*(INT(DATEDIF(DATE(YEAR($E167),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B167" s="19">
        <f>IF(OR($E167="", $F167="", AB$8=""),"",IF(AND(AB$8&lt;=$F167, EDATE(AB$8,3)-1&gt;=$E167),IF((INT(DATEDIF(DATE(YEAR($E167), 1+3*INT((MONTH($E167)-1)/3), 1),AB$8,"m")/3)+1)&lt;=INT(($H167*(INT(DATEDIF(DATE(YEAR($E167), 1+3*INT((MONTH($E167)-1)/3), 1),DATE(YEAR($F167), 1+3*INT((MONTH($F167)-1)/3), 1),"m")/3)+1))),2,IF(AND((INT(DATEDIF(DATE(YEAR($E167), 1+3*INT((MONTH($E167)-1)/3), 1),AB$8,"m")/3)+1)=INT(($H167*(INT(DATEDIF(DATE(YEAR($E167),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C167" s="19">
        <f>IF(OR($E167="", $F167="", AC$8=""),"",IF(AND(AC$8&lt;=$F167, EDATE(AC$8,3)-1&gt;=$E167),IF((INT(DATEDIF(DATE(YEAR($E167), 1+3*INT((MONTH($E167)-1)/3), 1),AC$8,"m")/3)+1)&lt;=INT(($H167*(INT(DATEDIF(DATE(YEAR($E167), 1+3*INT((MONTH($E167)-1)/3), 1),DATE(YEAR($F167), 1+3*INT((MONTH($F167)-1)/3), 1),"m")/3)+1))),2,IF(AND((INT(DATEDIF(DATE(YEAR($E167), 1+3*INT((MONTH($E167)-1)/3), 1),AC$8,"m")/3)+1)=INT(($H167*(INT(DATEDIF(DATE(YEAR($E167),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D167" s="19">
        <f>IF(OR($E167="", $F167="", AD$8=""),"",IF(AND(AD$8&lt;=$F167, EDATE(AD$8,3)-1&gt;=$E167),IF((INT(DATEDIF(DATE(YEAR($E167), 1+3*INT((MONTH($E167)-1)/3), 1),AD$8,"m")/3)+1)&lt;=INT(($H167*(INT(DATEDIF(DATE(YEAR($E167), 1+3*INT((MONTH($E167)-1)/3), 1),DATE(YEAR($F167), 1+3*INT((MONTH($F167)-1)/3), 1),"m")/3)+1))),2,IF(AND((INT(DATEDIF(DATE(YEAR($E167), 1+3*INT((MONTH($E167)-1)/3), 1),AD$8,"m")/3)+1)=INT(($H167*(INT(DATEDIF(DATE(YEAR($E167),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E167" s="19">
        <f>IF(OR($E167="", $F167="", AE$8=""),"",IF(AND(AE$8&lt;=$F167, EDATE(AE$8,3)-1&gt;=$E167),IF((INT(DATEDIF(DATE(YEAR($E167), 1+3*INT((MONTH($E167)-1)/3), 1),AE$8,"m")/3)+1)&lt;=INT(($H167*(INT(DATEDIF(DATE(YEAR($E167), 1+3*INT((MONTH($E167)-1)/3), 1),DATE(YEAR($F167), 1+3*INT((MONTH($F167)-1)/3), 1),"m")/3)+1))),2,IF(AND((INT(DATEDIF(DATE(YEAR($E167), 1+3*INT((MONTH($E167)-1)/3), 1),AE$8,"m")/3)+1)=INT(($H167*(INT(DATEDIF(DATE(YEAR($E167),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F167" s="19">
        <f>IF(OR($E167="", $F167="", AF$8=""),"",IF(AND(AF$8&lt;=$F167, EDATE(AF$8,3)-1&gt;=$E167),IF((INT(DATEDIF(DATE(YEAR($E167), 1+3*INT((MONTH($E167)-1)/3), 1),AF$8,"m")/3)+1)&lt;=INT(($H167*(INT(DATEDIF(DATE(YEAR($E167), 1+3*INT((MONTH($E167)-1)/3), 1),DATE(YEAR($F167), 1+3*INT((MONTH($F167)-1)/3), 1),"m")/3)+1))),2,IF(AND((INT(DATEDIF(DATE(YEAR($E167), 1+3*INT((MONTH($E167)-1)/3), 1),AF$8,"m")/3)+1)=INT(($H167*(INT(DATEDIF(DATE(YEAR($E167),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G167" s="19">
        <f>IF(OR($E167="", $F167="", AG$8=""),"",IF(AND(AG$8&lt;=$F167, EDATE(AG$8,3)-1&gt;=$E167),IF((INT(DATEDIF(DATE(YEAR($E167), 1+3*INT((MONTH($E167)-1)/3), 1),AG$8,"m")/3)+1)&lt;=INT(($H167*(INT(DATEDIF(DATE(YEAR($E167), 1+3*INT((MONTH($E167)-1)/3), 1),DATE(YEAR($F167), 1+3*INT((MONTH($F167)-1)/3), 1),"m")/3)+1))),2,IF(AND((INT(DATEDIF(DATE(YEAR($E167), 1+3*INT((MONTH($E167)-1)/3), 1),AG$8,"m")/3)+1)=INT(($H167*(INT(DATEDIF(DATE(YEAR($E167),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H167" s="19">
        <f>IF(OR($E167="", $F167="", AH$8=""),"",IF(AND(AH$8&lt;=$F167, EDATE(AH$8,3)-1&gt;=$E167),IF((INT(DATEDIF(DATE(YEAR($E167), 1+3*INT((MONTH($E167)-1)/3), 1),AH$8,"m")/3)+1)&lt;=INT(($H167*(INT(DATEDIF(DATE(YEAR($E167), 1+3*INT((MONTH($E167)-1)/3), 1),DATE(YEAR($F167), 1+3*INT((MONTH($F167)-1)/3), 1),"m")/3)+1))),2,IF(AND((INT(DATEDIF(DATE(YEAR($E167), 1+3*INT((MONTH($E167)-1)/3), 1),AH$8,"m")/3)+1)=INT(($H167*(INT(DATEDIF(DATE(YEAR($E167),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I167" s="19">
        <f>IF(OR($E167="", $F167="", AI$8=""),"",IF(AND(AI$8&lt;=$F167, EDATE(AI$8,3)-1&gt;=$E167),IF((INT(DATEDIF(DATE(YEAR($E167), 1+3*INT((MONTH($E167)-1)/3), 1),AI$8,"m")/3)+1)&lt;=INT(($H167*(INT(DATEDIF(DATE(YEAR($E167), 1+3*INT((MONTH($E167)-1)/3), 1),DATE(YEAR($F167), 1+3*INT((MONTH($F167)-1)/3), 1),"m")/3)+1))),2,IF(AND((INT(DATEDIF(DATE(YEAR($E167), 1+3*INT((MONTH($E167)-1)/3), 1),AI$8,"m")/3)+1)=INT(($H167*(INT(DATEDIF(DATE(YEAR($E167),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  <c r="AJ167" s="19">
        <f>IF(OR($E167="", $F167="", AJ$8=""),"",IF(AND(AJ$8&lt;=$F167, EDATE(AJ$8,3)-1&gt;=$E167),IF((INT(DATEDIF(DATE(YEAR($E167), 1+3*INT((MONTH($E167)-1)/3), 1),AJ$8,"m")/3)+1)&lt;=INT(($H167*(INT(DATEDIF(DATE(YEAR($E167), 1+3*INT((MONTH($E167)-1)/3), 1),DATE(YEAR($F167), 1+3*INT((MONTH($F167)-1)/3), 1),"m")/3)+1))),2,IF(AND((INT(DATEDIF(DATE(YEAR($E167), 1+3*INT((MONTH($E167)-1)/3), 1),AJ$8,"m")/3)+1)=INT(($H167*(INT(DATEDIF(DATE(YEAR($E167), 1+3*INT((MONTH($E167)-1)/3), 1),DATE(YEAR($F167), 1+3*INT((MONTH($F167)-1)/3), 1),"m")/3)+1)))+1,(($H167*(INT(DATEDIF(DATE(YEAR($E167), 1+3*INT((MONTH($E167)-1)/3), 1),DATE(YEAR($F167), 1+3*INT((MONTH($F167)-1)/3), 1),"m")/3)+1))-INT(($H167*(INT(DATEDIF(DATE(YEAR($E167), 1+3*INT((MONTH($E167)-1)/3), 1),DATE(YEAR($F167), 1+3*INT((MONTH($F167)-1)/3), 1),"m")/3)+1)))&gt;0)),3,1)),""))</f>
        <v/>
      </c>
    </row>
    <row r="168">
      <c r="A168" s="14">
        <f>IF(Datos!A163="","",Datos!A163)</f>
        <v/>
      </c>
      <c r="B168" s="15">
        <f>IF(Datos!B163="","",Datos!B163)</f>
        <v/>
      </c>
      <c r="C168" s="15">
        <f>IF(Datos!C163="","",Datos!C163)</f>
        <v/>
      </c>
      <c r="D168" s="15">
        <f>IF(Datos!D163="","",Datos!D163)</f>
        <v/>
      </c>
      <c r="E168" s="16">
        <f>IF(Datos!E163="","",Datos!E163)</f>
        <v/>
      </c>
      <c r="F168" s="16">
        <f>IF(Datos!F163="","",Datos!F163)</f>
        <v/>
      </c>
      <c r="G168" s="17">
        <f>IF(Datos!G163="","",Datos!G163)</f>
        <v/>
      </c>
      <c r="H168" s="18">
        <f>IF(Datos!H163="","",Datos!H163)</f>
        <v/>
      </c>
      <c r="I168" s="14">
        <f>IF(Datos!I163="","",Datos!I163)</f>
        <v/>
      </c>
      <c r="J168" s="14">
        <f>IF(Datos!J163="","",Datos!J163)</f>
        <v/>
      </c>
      <c r="K168" s="14">
        <f>IF(Datos!L163="","",Datos!L163)</f>
        <v/>
      </c>
      <c r="L168" s="15">
        <f>IF(Datos!N163="","",Datos!N163)</f>
        <v/>
      </c>
      <c r="M168" s="19">
        <f>IF(OR($E168="", $F168="", M$8=""),"",IF(AND(M$8&lt;=$F168, EDATE(M$8,3)-1&gt;=$E168),IF((INT(DATEDIF(DATE(YEAR($E168), 1+3*INT((MONTH($E168)-1)/3), 1),M$8,"m")/3)+1)&lt;=INT(($H168*(INT(DATEDIF(DATE(YEAR($E168), 1+3*INT((MONTH($E168)-1)/3), 1),DATE(YEAR($F168), 1+3*INT((MONTH($F168)-1)/3), 1),"m")/3)+1))),2,IF(AND((INT(DATEDIF(DATE(YEAR($E168), 1+3*INT((MONTH($E168)-1)/3), 1),M$8,"m")/3)+1)=INT(($H168*(INT(DATEDIF(DATE(YEAR($E168),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N168" s="19">
        <f>IF(OR($E168="", $F168="", N$8=""),"",IF(AND(N$8&lt;=$F168, EDATE(N$8,3)-1&gt;=$E168),IF((INT(DATEDIF(DATE(YEAR($E168), 1+3*INT((MONTH($E168)-1)/3), 1),N$8,"m")/3)+1)&lt;=INT(($H168*(INT(DATEDIF(DATE(YEAR($E168), 1+3*INT((MONTH($E168)-1)/3), 1),DATE(YEAR($F168), 1+3*INT((MONTH($F168)-1)/3), 1),"m")/3)+1))),2,IF(AND((INT(DATEDIF(DATE(YEAR($E168), 1+3*INT((MONTH($E168)-1)/3), 1),N$8,"m")/3)+1)=INT(($H168*(INT(DATEDIF(DATE(YEAR($E168),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O168" s="19">
        <f>IF(OR($E168="", $F168="", O$8=""),"",IF(AND(O$8&lt;=$F168, EDATE(O$8,3)-1&gt;=$E168),IF((INT(DATEDIF(DATE(YEAR($E168), 1+3*INT((MONTH($E168)-1)/3), 1),O$8,"m")/3)+1)&lt;=INT(($H168*(INT(DATEDIF(DATE(YEAR($E168), 1+3*INT((MONTH($E168)-1)/3), 1),DATE(YEAR($F168), 1+3*INT((MONTH($F168)-1)/3), 1),"m")/3)+1))),2,IF(AND((INT(DATEDIF(DATE(YEAR($E168), 1+3*INT((MONTH($E168)-1)/3), 1),O$8,"m")/3)+1)=INT(($H168*(INT(DATEDIF(DATE(YEAR($E168),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P168" s="19">
        <f>IF(OR($E168="", $F168="", P$8=""),"",IF(AND(P$8&lt;=$F168, EDATE(P$8,3)-1&gt;=$E168),IF((INT(DATEDIF(DATE(YEAR($E168), 1+3*INT((MONTH($E168)-1)/3), 1),P$8,"m")/3)+1)&lt;=INT(($H168*(INT(DATEDIF(DATE(YEAR($E168), 1+3*INT((MONTH($E168)-1)/3), 1),DATE(YEAR($F168), 1+3*INT((MONTH($F168)-1)/3), 1),"m")/3)+1))),2,IF(AND((INT(DATEDIF(DATE(YEAR($E168), 1+3*INT((MONTH($E168)-1)/3), 1),P$8,"m")/3)+1)=INT(($H168*(INT(DATEDIF(DATE(YEAR($E168),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Q168" s="19">
        <f>IF(OR($E168="", $F168="", Q$8=""),"",IF(AND(Q$8&lt;=$F168, EDATE(Q$8,3)-1&gt;=$E168),IF((INT(DATEDIF(DATE(YEAR($E168), 1+3*INT((MONTH($E168)-1)/3), 1),Q$8,"m")/3)+1)&lt;=INT(($H168*(INT(DATEDIF(DATE(YEAR($E168), 1+3*INT((MONTH($E168)-1)/3), 1),DATE(YEAR($F168), 1+3*INT((MONTH($F168)-1)/3), 1),"m")/3)+1))),2,IF(AND((INT(DATEDIF(DATE(YEAR($E168), 1+3*INT((MONTH($E168)-1)/3), 1),Q$8,"m")/3)+1)=INT(($H168*(INT(DATEDIF(DATE(YEAR($E168),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R168" s="19">
        <f>IF(OR($E168="", $F168="", R$8=""),"",IF(AND(R$8&lt;=$F168, EDATE(R$8,3)-1&gt;=$E168),IF((INT(DATEDIF(DATE(YEAR($E168), 1+3*INT((MONTH($E168)-1)/3), 1),R$8,"m")/3)+1)&lt;=INT(($H168*(INT(DATEDIF(DATE(YEAR($E168), 1+3*INT((MONTH($E168)-1)/3), 1),DATE(YEAR($F168), 1+3*INT((MONTH($F168)-1)/3), 1),"m")/3)+1))),2,IF(AND((INT(DATEDIF(DATE(YEAR($E168), 1+3*INT((MONTH($E168)-1)/3), 1),R$8,"m")/3)+1)=INT(($H168*(INT(DATEDIF(DATE(YEAR($E168),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S168" s="19">
        <f>IF(OR($E168="", $F168="", S$8=""),"",IF(AND(S$8&lt;=$F168, EDATE(S$8,3)-1&gt;=$E168),IF((INT(DATEDIF(DATE(YEAR($E168), 1+3*INT((MONTH($E168)-1)/3), 1),S$8,"m")/3)+1)&lt;=INT(($H168*(INT(DATEDIF(DATE(YEAR($E168), 1+3*INT((MONTH($E168)-1)/3), 1),DATE(YEAR($F168), 1+3*INT((MONTH($F168)-1)/3), 1),"m")/3)+1))),2,IF(AND((INT(DATEDIF(DATE(YEAR($E168), 1+3*INT((MONTH($E168)-1)/3), 1),S$8,"m")/3)+1)=INT(($H168*(INT(DATEDIF(DATE(YEAR($E168),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T168" s="19">
        <f>IF(OR($E168="", $F168="", T$8=""),"",IF(AND(T$8&lt;=$F168, EDATE(T$8,3)-1&gt;=$E168),IF((INT(DATEDIF(DATE(YEAR($E168), 1+3*INT((MONTH($E168)-1)/3), 1),T$8,"m")/3)+1)&lt;=INT(($H168*(INT(DATEDIF(DATE(YEAR($E168), 1+3*INT((MONTH($E168)-1)/3), 1),DATE(YEAR($F168), 1+3*INT((MONTH($F168)-1)/3), 1),"m")/3)+1))),2,IF(AND((INT(DATEDIF(DATE(YEAR($E168), 1+3*INT((MONTH($E168)-1)/3), 1),T$8,"m")/3)+1)=INT(($H168*(INT(DATEDIF(DATE(YEAR($E168),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U168" s="19">
        <f>IF(OR($E168="", $F168="", U$8=""),"",IF(AND(U$8&lt;=$F168, EDATE(U$8,3)-1&gt;=$E168),IF((INT(DATEDIF(DATE(YEAR($E168), 1+3*INT((MONTH($E168)-1)/3), 1),U$8,"m")/3)+1)&lt;=INT(($H168*(INT(DATEDIF(DATE(YEAR($E168), 1+3*INT((MONTH($E168)-1)/3), 1),DATE(YEAR($F168), 1+3*INT((MONTH($F168)-1)/3), 1),"m")/3)+1))),2,IF(AND((INT(DATEDIF(DATE(YEAR($E168), 1+3*INT((MONTH($E168)-1)/3), 1),U$8,"m")/3)+1)=INT(($H168*(INT(DATEDIF(DATE(YEAR($E168),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V168" s="19">
        <f>IF(OR($E168="", $F168="", V$8=""),"",IF(AND(V$8&lt;=$F168, EDATE(V$8,3)-1&gt;=$E168),IF((INT(DATEDIF(DATE(YEAR($E168), 1+3*INT((MONTH($E168)-1)/3), 1),V$8,"m")/3)+1)&lt;=INT(($H168*(INT(DATEDIF(DATE(YEAR($E168), 1+3*INT((MONTH($E168)-1)/3), 1),DATE(YEAR($F168), 1+3*INT((MONTH($F168)-1)/3), 1),"m")/3)+1))),2,IF(AND((INT(DATEDIF(DATE(YEAR($E168), 1+3*INT((MONTH($E168)-1)/3), 1),V$8,"m")/3)+1)=INT(($H168*(INT(DATEDIF(DATE(YEAR($E168),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W168" s="19">
        <f>IF(OR($E168="", $F168="", W$8=""),"",IF(AND(W$8&lt;=$F168, EDATE(W$8,3)-1&gt;=$E168),IF((INT(DATEDIF(DATE(YEAR($E168), 1+3*INT((MONTH($E168)-1)/3), 1),W$8,"m")/3)+1)&lt;=INT(($H168*(INT(DATEDIF(DATE(YEAR($E168), 1+3*INT((MONTH($E168)-1)/3), 1),DATE(YEAR($F168), 1+3*INT((MONTH($F168)-1)/3), 1),"m")/3)+1))),2,IF(AND((INT(DATEDIF(DATE(YEAR($E168), 1+3*INT((MONTH($E168)-1)/3), 1),W$8,"m")/3)+1)=INT(($H168*(INT(DATEDIF(DATE(YEAR($E168),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X168" s="19">
        <f>IF(OR($E168="", $F168="", X$8=""),"",IF(AND(X$8&lt;=$F168, EDATE(X$8,3)-1&gt;=$E168),IF((INT(DATEDIF(DATE(YEAR($E168), 1+3*INT((MONTH($E168)-1)/3), 1),X$8,"m")/3)+1)&lt;=INT(($H168*(INT(DATEDIF(DATE(YEAR($E168), 1+3*INT((MONTH($E168)-1)/3), 1),DATE(YEAR($F168), 1+3*INT((MONTH($F168)-1)/3), 1),"m")/3)+1))),2,IF(AND((INT(DATEDIF(DATE(YEAR($E168), 1+3*INT((MONTH($E168)-1)/3), 1),X$8,"m")/3)+1)=INT(($H168*(INT(DATEDIF(DATE(YEAR($E168),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Y168" s="19">
        <f>IF(OR($E168="", $F168="", Y$8=""),"",IF(AND(Y$8&lt;=$F168, EDATE(Y$8,3)-1&gt;=$E168),IF((INT(DATEDIF(DATE(YEAR($E168), 1+3*INT((MONTH($E168)-1)/3), 1),Y$8,"m")/3)+1)&lt;=INT(($H168*(INT(DATEDIF(DATE(YEAR($E168), 1+3*INT((MONTH($E168)-1)/3), 1),DATE(YEAR($F168), 1+3*INT((MONTH($F168)-1)/3), 1),"m")/3)+1))),2,IF(AND((INT(DATEDIF(DATE(YEAR($E168), 1+3*INT((MONTH($E168)-1)/3), 1),Y$8,"m")/3)+1)=INT(($H168*(INT(DATEDIF(DATE(YEAR($E168),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Z168" s="19">
        <f>IF(OR($E168="", $F168="", Z$8=""),"",IF(AND(Z$8&lt;=$F168, EDATE(Z$8,3)-1&gt;=$E168),IF((INT(DATEDIF(DATE(YEAR($E168), 1+3*INT((MONTH($E168)-1)/3), 1),Z$8,"m")/3)+1)&lt;=INT(($H168*(INT(DATEDIF(DATE(YEAR($E168), 1+3*INT((MONTH($E168)-1)/3), 1),DATE(YEAR($F168), 1+3*INT((MONTH($F168)-1)/3), 1),"m")/3)+1))),2,IF(AND((INT(DATEDIF(DATE(YEAR($E168), 1+3*INT((MONTH($E168)-1)/3), 1),Z$8,"m")/3)+1)=INT(($H168*(INT(DATEDIF(DATE(YEAR($E168),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A168" s="19">
        <f>IF(OR($E168="", $F168="", AA$8=""),"",IF(AND(AA$8&lt;=$F168, EDATE(AA$8,3)-1&gt;=$E168),IF((INT(DATEDIF(DATE(YEAR($E168), 1+3*INT((MONTH($E168)-1)/3), 1),AA$8,"m")/3)+1)&lt;=INT(($H168*(INT(DATEDIF(DATE(YEAR($E168), 1+3*INT((MONTH($E168)-1)/3), 1),DATE(YEAR($F168), 1+3*INT((MONTH($F168)-1)/3), 1),"m")/3)+1))),2,IF(AND((INT(DATEDIF(DATE(YEAR($E168), 1+3*INT((MONTH($E168)-1)/3), 1),AA$8,"m")/3)+1)=INT(($H168*(INT(DATEDIF(DATE(YEAR($E168),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B168" s="19">
        <f>IF(OR($E168="", $F168="", AB$8=""),"",IF(AND(AB$8&lt;=$F168, EDATE(AB$8,3)-1&gt;=$E168),IF((INT(DATEDIF(DATE(YEAR($E168), 1+3*INT((MONTH($E168)-1)/3), 1),AB$8,"m")/3)+1)&lt;=INT(($H168*(INT(DATEDIF(DATE(YEAR($E168), 1+3*INT((MONTH($E168)-1)/3), 1),DATE(YEAR($F168), 1+3*INT((MONTH($F168)-1)/3), 1),"m")/3)+1))),2,IF(AND((INT(DATEDIF(DATE(YEAR($E168), 1+3*INT((MONTH($E168)-1)/3), 1),AB$8,"m")/3)+1)=INT(($H168*(INT(DATEDIF(DATE(YEAR($E168),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C168" s="19">
        <f>IF(OR($E168="", $F168="", AC$8=""),"",IF(AND(AC$8&lt;=$F168, EDATE(AC$8,3)-1&gt;=$E168),IF((INT(DATEDIF(DATE(YEAR($E168), 1+3*INT((MONTH($E168)-1)/3), 1),AC$8,"m")/3)+1)&lt;=INT(($H168*(INT(DATEDIF(DATE(YEAR($E168), 1+3*INT((MONTH($E168)-1)/3), 1),DATE(YEAR($F168), 1+3*INT((MONTH($F168)-1)/3), 1),"m")/3)+1))),2,IF(AND((INT(DATEDIF(DATE(YEAR($E168), 1+3*INT((MONTH($E168)-1)/3), 1),AC$8,"m")/3)+1)=INT(($H168*(INT(DATEDIF(DATE(YEAR($E168),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D168" s="19">
        <f>IF(OR($E168="", $F168="", AD$8=""),"",IF(AND(AD$8&lt;=$F168, EDATE(AD$8,3)-1&gt;=$E168),IF((INT(DATEDIF(DATE(YEAR($E168), 1+3*INT((MONTH($E168)-1)/3), 1),AD$8,"m")/3)+1)&lt;=INT(($H168*(INT(DATEDIF(DATE(YEAR($E168), 1+3*INT((MONTH($E168)-1)/3), 1),DATE(YEAR($F168), 1+3*INT((MONTH($F168)-1)/3), 1),"m")/3)+1))),2,IF(AND((INT(DATEDIF(DATE(YEAR($E168), 1+3*INT((MONTH($E168)-1)/3), 1),AD$8,"m")/3)+1)=INT(($H168*(INT(DATEDIF(DATE(YEAR($E168),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E168" s="19">
        <f>IF(OR($E168="", $F168="", AE$8=""),"",IF(AND(AE$8&lt;=$F168, EDATE(AE$8,3)-1&gt;=$E168),IF((INT(DATEDIF(DATE(YEAR($E168), 1+3*INT((MONTH($E168)-1)/3), 1),AE$8,"m")/3)+1)&lt;=INT(($H168*(INT(DATEDIF(DATE(YEAR($E168), 1+3*INT((MONTH($E168)-1)/3), 1),DATE(YEAR($F168), 1+3*INT((MONTH($F168)-1)/3), 1),"m")/3)+1))),2,IF(AND((INT(DATEDIF(DATE(YEAR($E168), 1+3*INT((MONTH($E168)-1)/3), 1),AE$8,"m")/3)+1)=INT(($H168*(INT(DATEDIF(DATE(YEAR($E168),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F168" s="19">
        <f>IF(OR($E168="", $F168="", AF$8=""),"",IF(AND(AF$8&lt;=$F168, EDATE(AF$8,3)-1&gt;=$E168),IF((INT(DATEDIF(DATE(YEAR($E168), 1+3*INT((MONTH($E168)-1)/3), 1),AF$8,"m")/3)+1)&lt;=INT(($H168*(INT(DATEDIF(DATE(YEAR($E168), 1+3*INT((MONTH($E168)-1)/3), 1),DATE(YEAR($F168), 1+3*INT((MONTH($F168)-1)/3), 1),"m")/3)+1))),2,IF(AND((INT(DATEDIF(DATE(YEAR($E168), 1+3*INT((MONTH($E168)-1)/3), 1),AF$8,"m")/3)+1)=INT(($H168*(INT(DATEDIF(DATE(YEAR($E168),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G168" s="19">
        <f>IF(OR($E168="", $F168="", AG$8=""),"",IF(AND(AG$8&lt;=$F168, EDATE(AG$8,3)-1&gt;=$E168),IF((INT(DATEDIF(DATE(YEAR($E168), 1+3*INT((MONTH($E168)-1)/3), 1),AG$8,"m")/3)+1)&lt;=INT(($H168*(INT(DATEDIF(DATE(YEAR($E168), 1+3*INT((MONTH($E168)-1)/3), 1),DATE(YEAR($F168), 1+3*INT((MONTH($F168)-1)/3), 1),"m")/3)+1))),2,IF(AND((INT(DATEDIF(DATE(YEAR($E168), 1+3*INT((MONTH($E168)-1)/3), 1),AG$8,"m")/3)+1)=INT(($H168*(INT(DATEDIF(DATE(YEAR($E168),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H168" s="19">
        <f>IF(OR($E168="", $F168="", AH$8=""),"",IF(AND(AH$8&lt;=$F168, EDATE(AH$8,3)-1&gt;=$E168),IF((INT(DATEDIF(DATE(YEAR($E168), 1+3*INT((MONTH($E168)-1)/3), 1),AH$8,"m")/3)+1)&lt;=INT(($H168*(INT(DATEDIF(DATE(YEAR($E168), 1+3*INT((MONTH($E168)-1)/3), 1),DATE(YEAR($F168), 1+3*INT((MONTH($F168)-1)/3), 1),"m")/3)+1))),2,IF(AND((INT(DATEDIF(DATE(YEAR($E168), 1+3*INT((MONTH($E168)-1)/3), 1),AH$8,"m")/3)+1)=INT(($H168*(INT(DATEDIF(DATE(YEAR($E168),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I168" s="19">
        <f>IF(OR($E168="", $F168="", AI$8=""),"",IF(AND(AI$8&lt;=$F168, EDATE(AI$8,3)-1&gt;=$E168),IF((INT(DATEDIF(DATE(YEAR($E168), 1+3*INT((MONTH($E168)-1)/3), 1),AI$8,"m")/3)+1)&lt;=INT(($H168*(INT(DATEDIF(DATE(YEAR($E168), 1+3*INT((MONTH($E168)-1)/3), 1),DATE(YEAR($F168), 1+3*INT((MONTH($F168)-1)/3), 1),"m")/3)+1))),2,IF(AND((INT(DATEDIF(DATE(YEAR($E168), 1+3*INT((MONTH($E168)-1)/3), 1),AI$8,"m")/3)+1)=INT(($H168*(INT(DATEDIF(DATE(YEAR($E168),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  <c r="AJ168" s="19">
        <f>IF(OR($E168="", $F168="", AJ$8=""),"",IF(AND(AJ$8&lt;=$F168, EDATE(AJ$8,3)-1&gt;=$E168),IF((INT(DATEDIF(DATE(YEAR($E168), 1+3*INT((MONTH($E168)-1)/3), 1),AJ$8,"m")/3)+1)&lt;=INT(($H168*(INT(DATEDIF(DATE(YEAR($E168), 1+3*INT((MONTH($E168)-1)/3), 1),DATE(YEAR($F168), 1+3*INT((MONTH($F168)-1)/3), 1),"m")/3)+1))),2,IF(AND((INT(DATEDIF(DATE(YEAR($E168), 1+3*INT((MONTH($E168)-1)/3), 1),AJ$8,"m")/3)+1)=INT(($H168*(INT(DATEDIF(DATE(YEAR($E168), 1+3*INT((MONTH($E168)-1)/3), 1),DATE(YEAR($F168), 1+3*INT((MONTH($F168)-1)/3), 1),"m")/3)+1)))+1,(($H168*(INT(DATEDIF(DATE(YEAR($E168), 1+3*INT((MONTH($E168)-1)/3), 1),DATE(YEAR($F168), 1+3*INT((MONTH($F168)-1)/3), 1),"m")/3)+1))-INT(($H168*(INT(DATEDIF(DATE(YEAR($E168), 1+3*INT((MONTH($E168)-1)/3), 1),DATE(YEAR($F168), 1+3*INT((MONTH($F168)-1)/3), 1),"m")/3)+1)))&gt;0)),3,1)),""))</f>
        <v/>
      </c>
    </row>
    <row r="169">
      <c r="A169" s="14">
        <f>IF(Datos!A164="","",Datos!A164)</f>
        <v/>
      </c>
      <c r="B169" s="15">
        <f>IF(Datos!B164="","",Datos!B164)</f>
        <v/>
      </c>
      <c r="C169" s="15">
        <f>IF(Datos!C164="","",Datos!C164)</f>
        <v/>
      </c>
      <c r="D169" s="15">
        <f>IF(Datos!D164="","",Datos!D164)</f>
        <v/>
      </c>
      <c r="E169" s="16">
        <f>IF(Datos!E164="","",Datos!E164)</f>
        <v/>
      </c>
      <c r="F169" s="16">
        <f>IF(Datos!F164="","",Datos!F164)</f>
        <v/>
      </c>
      <c r="G169" s="17">
        <f>IF(Datos!G164="","",Datos!G164)</f>
        <v/>
      </c>
      <c r="H169" s="18">
        <f>IF(Datos!H164="","",Datos!H164)</f>
        <v/>
      </c>
      <c r="I169" s="14">
        <f>IF(Datos!I164="","",Datos!I164)</f>
        <v/>
      </c>
      <c r="J169" s="14">
        <f>IF(Datos!J164="","",Datos!J164)</f>
        <v/>
      </c>
      <c r="K169" s="14">
        <f>IF(Datos!L164="","",Datos!L164)</f>
        <v/>
      </c>
      <c r="L169" s="15">
        <f>IF(Datos!N164="","",Datos!N164)</f>
        <v/>
      </c>
      <c r="M169" s="19">
        <f>IF(OR($E169="", $F169="", M$8=""),"",IF(AND(M$8&lt;=$F169, EDATE(M$8,3)-1&gt;=$E169),IF((INT(DATEDIF(DATE(YEAR($E169), 1+3*INT((MONTH($E169)-1)/3), 1),M$8,"m")/3)+1)&lt;=INT(($H169*(INT(DATEDIF(DATE(YEAR($E169), 1+3*INT((MONTH($E169)-1)/3), 1),DATE(YEAR($F169), 1+3*INT((MONTH($F169)-1)/3), 1),"m")/3)+1))),2,IF(AND((INT(DATEDIF(DATE(YEAR($E169), 1+3*INT((MONTH($E169)-1)/3), 1),M$8,"m")/3)+1)=INT(($H169*(INT(DATEDIF(DATE(YEAR($E169),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N169" s="19">
        <f>IF(OR($E169="", $F169="", N$8=""),"",IF(AND(N$8&lt;=$F169, EDATE(N$8,3)-1&gt;=$E169),IF((INT(DATEDIF(DATE(YEAR($E169), 1+3*INT((MONTH($E169)-1)/3), 1),N$8,"m")/3)+1)&lt;=INT(($H169*(INT(DATEDIF(DATE(YEAR($E169), 1+3*INT((MONTH($E169)-1)/3), 1),DATE(YEAR($F169), 1+3*INT((MONTH($F169)-1)/3), 1),"m")/3)+1))),2,IF(AND((INT(DATEDIF(DATE(YEAR($E169), 1+3*INT((MONTH($E169)-1)/3), 1),N$8,"m")/3)+1)=INT(($H169*(INT(DATEDIF(DATE(YEAR($E169),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O169" s="19">
        <f>IF(OR($E169="", $F169="", O$8=""),"",IF(AND(O$8&lt;=$F169, EDATE(O$8,3)-1&gt;=$E169),IF((INT(DATEDIF(DATE(YEAR($E169), 1+3*INT((MONTH($E169)-1)/3), 1),O$8,"m")/3)+1)&lt;=INT(($H169*(INT(DATEDIF(DATE(YEAR($E169), 1+3*INT((MONTH($E169)-1)/3), 1),DATE(YEAR($F169), 1+3*INT((MONTH($F169)-1)/3), 1),"m")/3)+1))),2,IF(AND((INT(DATEDIF(DATE(YEAR($E169), 1+3*INT((MONTH($E169)-1)/3), 1),O$8,"m")/3)+1)=INT(($H169*(INT(DATEDIF(DATE(YEAR($E169),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P169" s="19">
        <f>IF(OR($E169="", $F169="", P$8=""),"",IF(AND(P$8&lt;=$F169, EDATE(P$8,3)-1&gt;=$E169),IF((INT(DATEDIF(DATE(YEAR($E169), 1+3*INT((MONTH($E169)-1)/3), 1),P$8,"m")/3)+1)&lt;=INT(($H169*(INT(DATEDIF(DATE(YEAR($E169), 1+3*INT((MONTH($E169)-1)/3), 1),DATE(YEAR($F169), 1+3*INT((MONTH($F169)-1)/3), 1),"m")/3)+1))),2,IF(AND((INT(DATEDIF(DATE(YEAR($E169), 1+3*INT((MONTH($E169)-1)/3), 1),P$8,"m")/3)+1)=INT(($H169*(INT(DATEDIF(DATE(YEAR($E169),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Q169" s="19">
        <f>IF(OR($E169="", $F169="", Q$8=""),"",IF(AND(Q$8&lt;=$F169, EDATE(Q$8,3)-1&gt;=$E169),IF((INT(DATEDIF(DATE(YEAR($E169), 1+3*INT((MONTH($E169)-1)/3), 1),Q$8,"m")/3)+1)&lt;=INT(($H169*(INT(DATEDIF(DATE(YEAR($E169), 1+3*INT((MONTH($E169)-1)/3), 1),DATE(YEAR($F169), 1+3*INT((MONTH($F169)-1)/3), 1),"m")/3)+1))),2,IF(AND((INT(DATEDIF(DATE(YEAR($E169), 1+3*INT((MONTH($E169)-1)/3), 1),Q$8,"m")/3)+1)=INT(($H169*(INT(DATEDIF(DATE(YEAR($E169),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R169" s="19">
        <f>IF(OR($E169="", $F169="", R$8=""),"",IF(AND(R$8&lt;=$F169, EDATE(R$8,3)-1&gt;=$E169),IF((INT(DATEDIF(DATE(YEAR($E169), 1+3*INT((MONTH($E169)-1)/3), 1),R$8,"m")/3)+1)&lt;=INT(($H169*(INT(DATEDIF(DATE(YEAR($E169), 1+3*INT((MONTH($E169)-1)/3), 1),DATE(YEAR($F169), 1+3*INT((MONTH($F169)-1)/3), 1),"m")/3)+1))),2,IF(AND((INT(DATEDIF(DATE(YEAR($E169), 1+3*INT((MONTH($E169)-1)/3), 1),R$8,"m")/3)+1)=INT(($H169*(INT(DATEDIF(DATE(YEAR($E169),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S169" s="19">
        <f>IF(OR($E169="", $F169="", S$8=""),"",IF(AND(S$8&lt;=$F169, EDATE(S$8,3)-1&gt;=$E169),IF((INT(DATEDIF(DATE(YEAR($E169), 1+3*INT((MONTH($E169)-1)/3), 1),S$8,"m")/3)+1)&lt;=INT(($H169*(INT(DATEDIF(DATE(YEAR($E169), 1+3*INT((MONTH($E169)-1)/3), 1),DATE(YEAR($F169), 1+3*INT((MONTH($F169)-1)/3), 1),"m")/3)+1))),2,IF(AND((INT(DATEDIF(DATE(YEAR($E169), 1+3*INT((MONTH($E169)-1)/3), 1),S$8,"m")/3)+1)=INT(($H169*(INT(DATEDIF(DATE(YEAR($E169),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T169" s="19">
        <f>IF(OR($E169="", $F169="", T$8=""),"",IF(AND(T$8&lt;=$F169, EDATE(T$8,3)-1&gt;=$E169),IF((INT(DATEDIF(DATE(YEAR($E169), 1+3*INT((MONTH($E169)-1)/3), 1),T$8,"m")/3)+1)&lt;=INT(($H169*(INT(DATEDIF(DATE(YEAR($E169), 1+3*INT((MONTH($E169)-1)/3), 1),DATE(YEAR($F169), 1+3*INT((MONTH($F169)-1)/3), 1),"m")/3)+1))),2,IF(AND((INT(DATEDIF(DATE(YEAR($E169), 1+3*INT((MONTH($E169)-1)/3), 1),T$8,"m")/3)+1)=INT(($H169*(INT(DATEDIF(DATE(YEAR($E169),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U169" s="19">
        <f>IF(OR($E169="", $F169="", U$8=""),"",IF(AND(U$8&lt;=$F169, EDATE(U$8,3)-1&gt;=$E169),IF((INT(DATEDIF(DATE(YEAR($E169), 1+3*INT((MONTH($E169)-1)/3), 1),U$8,"m")/3)+1)&lt;=INT(($H169*(INT(DATEDIF(DATE(YEAR($E169), 1+3*INT((MONTH($E169)-1)/3), 1),DATE(YEAR($F169), 1+3*INT((MONTH($F169)-1)/3), 1),"m")/3)+1))),2,IF(AND((INT(DATEDIF(DATE(YEAR($E169), 1+3*INT((MONTH($E169)-1)/3), 1),U$8,"m")/3)+1)=INT(($H169*(INT(DATEDIF(DATE(YEAR($E169),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V169" s="19">
        <f>IF(OR($E169="", $F169="", V$8=""),"",IF(AND(V$8&lt;=$F169, EDATE(V$8,3)-1&gt;=$E169),IF((INT(DATEDIF(DATE(YEAR($E169), 1+3*INT((MONTH($E169)-1)/3), 1),V$8,"m")/3)+1)&lt;=INT(($H169*(INT(DATEDIF(DATE(YEAR($E169), 1+3*INT((MONTH($E169)-1)/3), 1),DATE(YEAR($F169), 1+3*INT((MONTH($F169)-1)/3), 1),"m")/3)+1))),2,IF(AND((INT(DATEDIF(DATE(YEAR($E169), 1+3*INT((MONTH($E169)-1)/3), 1),V$8,"m")/3)+1)=INT(($H169*(INT(DATEDIF(DATE(YEAR($E169),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W169" s="19">
        <f>IF(OR($E169="", $F169="", W$8=""),"",IF(AND(W$8&lt;=$F169, EDATE(W$8,3)-1&gt;=$E169),IF((INT(DATEDIF(DATE(YEAR($E169), 1+3*INT((MONTH($E169)-1)/3), 1),W$8,"m")/3)+1)&lt;=INT(($H169*(INT(DATEDIF(DATE(YEAR($E169), 1+3*INT((MONTH($E169)-1)/3), 1),DATE(YEAR($F169), 1+3*INT((MONTH($F169)-1)/3), 1),"m")/3)+1))),2,IF(AND((INT(DATEDIF(DATE(YEAR($E169), 1+3*INT((MONTH($E169)-1)/3), 1),W$8,"m")/3)+1)=INT(($H169*(INT(DATEDIF(DATE(YEAR($E169),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X169" s="19">
        <f>IF(OR($E169="", $F169="", X$8=""),"",IF(AND(X$8&lt;=$F169, EDATE(X$8,3)-1&gt;=$E169),IF((INT(DATEDIF(DATE(YEAR($E169), 1+3*INT((MONTH($E169)-1)/3), 1),X$8,"m")/3)+1)&lt;=INT(($H169*(INT(DATEDIF(DATE(YEAR($E169), 1+3*INT((MONTH($E169)-1)/3), 1),DATE(YEAR($F169), 1+3*INT((MONTH($F169)-1)/3), 1),"m")/3)+1))),2,IF(AND((INT(DATEDIF(DATE(YEAR($E169), 1+3*INT((MONTH($E169)-1)/3), 1),X$8,"m")/3)+1)=INT(($H169*(INT(DATEDIF(DATE(YEAR($E169),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Y169" s="19">
        <f>IF(OR($E169="", $F169="", Y$8=""),"",IF(AND(Y$8&lt;=$F169, EDATE(Y$8,3)-1&gt;=$E169),IF((INT(DATEDIF(DATE(YEAR($E169), 1+3*INT((MONTH($E169)-1)/3), 1),Y$8,"m")/3)+1)&lt;=INT(($H169*(INT(DATEDIF(DATE(YEAR($E169), 1+3*INT((MONTH($E169)-1)/3), 1),DATE(YEAR($F169), 1+3*INT((MONTH($F169)-1)/3), 1),"m")/3)+1))),2,IF(AND((INT(DATEDIF(DATE(YEAR($E169), 1+3*INT((MONTH($E169)-1)/3), 1),Y$8,"m")/3)+1)=INT(($H169*(INT(DATEDIF(DATE(YEAR($E169),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Z169" s="19">
        <f>IF(OR($E169="", $F169="", Z$8=""),"",IF(AND(Z$8&lt;=$F169, EDATE(Z$8,3)-1&gt;=$E169),IF((INT(DATEDIF(DATE(YEAR($E169), 1+3*INT((MONTH($E169)-1)/3), 1),Z$8,"m")/3)+1)&lt;=INT(($H169*(INT(DATEDIF(DATE(YEAR($E169), 1+3*INT((MONTH($E169)-1)/3), 1),DATE(YEAR($F169), 1+3*INT((MONTH($F169)-1)/3), 1),"m")/3)+1))),2,IF(AND((INT(DATEDIF(DATE(YEAR($E169), 1+3*INT((MONTH($E169)-1)/3), 1),Z$8,"m")/3)+1)=INT(($H169*(INT(DATEDIF(DATE(YEAR($E169),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A169" s="19">
        <f>IF(OR($E169="", $F169="", AA$8=""),"",IF(AND(AA$8&lt;=$F169, EDATE(AA$8,3)-1&gt;=$E169),IF((INT(DATEDIF(DATE(YEAR($E169), 1+3*INT((MONTH($E169)-1)/3), 1),AA$8,"m")/3)+1)&lt;=INT(($H169*(INT(DATEDIF(DATE(YEAR($E169), 1+3*INT((MONTH($E169)-1)/3), 1),DATE(YEAR($F169), 1+3*INT((MONTH($F169)-1)/3), 1),"m")/3)+1))),2,IF(AND((INT(DATEDIF(DATE(YEAR($E169), 1+3*INT((MONTH($E169)-1)/3), 1),AA$8,"m")/3)+1)=INT(($H169*(INT(DATEDIF(DATE(YEAR($E169),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B169" s="19">
        <f>IF(OR($E169="", $F169="", AB$8=""),"",IF(AND(AB$8&lt;=$F169, EDATE(AB$8,3)-1&gt;=$E169),IF((INT(DATEDIF(DATE(YEAR($E169), 1+3*INT((MONTH($E169)-1)/3), 1),AB$8,"m")/3)+1)&lt;=INT(($H169*(INT(DATEDIF(DATE(YEAR($E169), 1+3*INT((MONTH($E169)-1)/3), 1),DATE(YEAR($F169), 1+3*INT((MONTH($F169)-1)/3), 1),"m")/3)+1))),2,IF(AND((INT(DATEDIF(DATE(YEAR($E169), 1+3*INT((MONTH($E169)-1)/3), 1),AB$8,"m")/3)+1)=INT(($H169*(INT(DATEDIF(DATE(YEAR($E169),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C169" s="19">
        <f>IF(OR($E169="", $F169="", AC$8=""),"",IF(AND(AC$8&lt;=$F169, EDATE(AC$8,3)-1&gt;=$E169),IF((INT(DATEDIF(DATE(YEAR($E169), 1+3*INT((MONTH($E169)-1)/3), 1),AC$8,"m")/3)+1)&lt;=INT(($H169*(INT(DATEDIF(DATE(YEAR($E169), 1+3*INT((MONTH($E169)-1)/3), 1),DATE(YEAR($F169), 1+3*INT((MONTH($F169)-1)/3), 1),"m")/3)+1))),2,IF(AND((INT(DATEDIF(DATE(YEAR($E169), 1+3*INT((MONTH($E169)-1)/3), 1),AC$8,"m")/3)+1)=INT(($H169*(INT(DATEDIF(DATE(YEAR($E169),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D169" s="19">
        <f>IF(OR($E169="", $F169="", AD$8=""),"",IF(AND(AD$8&lt;=$F169, EDATE(AD$8,3)-1&gt;=$E169),IF((INT(DATEDIF(DATE(YEAR($E169), 1+3*INT((MONTH($E169)-1)/3), 1),AD$8,"m")/3)+1)&lt;=INT(($H169*(INT(DATEDIF(DATE(YEAR($E169), 1+3*INT((MONTH($E169)-1)/3), 1),DATE(YEAR($F169), 1+3*INT((MONTH($F169)-1)/3), 1),"m")/3)+1))),2,IF(AND((INT(DATEDIF(DATE(YEAR($E169), 1+3*INT((MONTH($E169)-1)/3), 1),AD$8,"m")/3)+1)=INT(($H169*(INT(DATEDIF(DATE(YEAR($E169),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E169" s="19">
        <f>IF(OR($E169="", $F169="", AE$8=""),"",IF(AND(AE$8&lt;=$F169, EDATE(AE$8,3)-1&gt;=$E169),IF((INT(DATEDIF(DATE(YEAR($E169), 1+3*INT((MONTH($E169)-1)/3), 1),AE$8,"m")/3)+1)&lt;=INT(($H169*(INT(DATEDIF(DATE(YEAR($E169), 1+3*INT((MONTH($E169)-1)/3), 1),DATE(YEAR($F169), 1+3*INT((MONTH($F169)-1)/3), 1),"m")/3)+1))),2,IF(AND((INT(DATEDIF(DATE(YEAR($E169), 1+3*INT((MONTH($E169)-1)/3), 1),AE$8,"m")/3)+1)=INT(($H169*(INT(DATEDIF(DATE(YEAR($E169),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F169" s="19">
        <f>IF(OR($E169="", $F169="", AF$8=""),"",IF(AND(AF$8&lt;=$F169, EDATE(AF$8,3)-1&gt;=$E169),IF((INT(DATEDIF(DATE(YEAR($E169), 1+3*INT((MONTH($E169)-1)/3), 1),AF$8,"m")/3)+1)&lt;=INT(($H169*(INT(DATEDIF(DATE(YEAR($E169), 1+3*INT((MONTH($E169)-1)/3), 1),DATE(YEAR($F169), 1+3*INT((MONTH($F169)-1)/3), 1),"m")/3)+1))),2,IF(AND((INT(DATEDIF(DATE(YEAR($E169), 1+3*INT((MONTH($E169)-1)/3), 1),AF$8,"m")/3)+1)=INT(($H169*(INT(DATEDIF(DATE(YEAR($E169),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G169" s="19">
        <f>IF(OR($E169="", $F169="", AG$8=""),"",IF(AND(AG$8&lt;=$F169, EDATE(AG$8,3)-1&gt;=$E169),IF((INT(DATEDIF(DATE(YEAR($E169), 1+3*INT((MONTH($E169)-1)/3), 1),AG$8,"m")/3)+1)&lt;=INT(($H169*(INT(DATEDIF(DATE(YEAR($E169), 1+3*INT((MONTH($E169)-1)/3), 1),DATE(YEAR($F169), 1+3*INT((MONTH($F169)-1)/3), 1),"m")/3)+1))),2,IF(AND((INT(DATEDIF(DATE(YEAR($E169), 1+3*INT((MONTH($E169)-1)/3), 1),AG$8,"m")/3)+1)=INT(($H169*(INT(DATEDIF(DATE(YEAR($E169),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H169" s="19">
        <f>IF(OR($E169="", $F169="", AH$8=""),"",IF(AND(AH$8&lt;=$F169, EDATE(AH$8,3)-1&gt;=$E169),IF((INT(DATEDIF(DATE(YEAR($E169), 1+3*INT((MONTH($E169)-1)/3), 1),AH$8,"m")/3)+1)&lt;=INT(($H169*(INT(DATEDIF(DATE(YEAR($E169), 1+3*INT((MONTH($E169)-1)/3), 1),DATE(YEAR($F169), 1+3*INT((MONTH($F169)-1)/3), 1),"m")/3)+1))),2,IF(AND((INT(DATEDIF(DATE(YEAR($E169), 1+3*INT((MONTH($E169)-1)/3), 1),AH$8,"m")/3)+1)=INT(($H169*(INT(DATEDIF(DATE(YEAR($E169),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I169" s="19">
        <f>IF(OR($E169="", $F169="", AI$8=""),"",IF(AND(AI$8&lt;=$F169, EDATE(AI$8,3)-1&gt;=$E169),IF((INT(DATEDIF(DATE(YEAR($E169), 1+3*INT((MONTH($E169)-1)/3), 1),AI$8,"m")/3)+1)&lt;=INT(($H169*(INT(DATEDIF(DATE(YEAR($E169), 1+3*INT((MONTH($E169)-1)/3), 1),DATE(YEAR($F169), 1+3*INT((MONTH($F169)-1)/3), 1),"m")/3)+1))),2,IF(AND((INT(DATEDIF(DATE(YEAR($E169), 1+3*INT((MONTH($E169)-1)/3), 1),AI$8,"m")/3)+1)=INT(($H169*(INT(DATEDIF(DATE(YEAR($E169),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  <c r="AJ169" s="19">
        <f>IF(OR($E169="", $F169="", AJ$8=""),"",IF(AND(AJ$8&lt;=$F169, EDATE(AJ$8,3)-1&gt;=$E169),IF((INT(DATEDIF(DATE(YEAR($E169), 1+3*INT((MONTH($E169)-1)/3), 1),AJ$8,"m")/3)+1)&lt;=INT(($H169*(INT(DATEDIF(DATE(YEAR($E169), 1+3*INT((MONTH($E169)-1)/3), 1),DATE(YEAR($F169), 1+3*INT((MONTH($F169)-1)/3), 1),"m")/3)+1))),2,IF(AND((INT(DATEDIF(DATE(YEAR($E169), 1+3*INT((MONTH($E169)-1)/3), 1),AJ$8,"m")/3)+1)=INT(($H169*(INT(DATEDIF(DATE(YEAR($E169), 1+3*INT((MONTH($E169)-1)/3), 1),DATE(YEAR($F169), 1+3*INT((MONTH($F169)-1)/3), 1),"m")/3)+1)))+1,(($H169*(INT(DATEDIF(DATE(YEAR($E169), 1+3*INT((MONTH($E169)-1)/3), 1),DATE(YEAR($F169), 1+3*INT((MONTH($F169)-1)/3), 1),"m")/3)+1))-INT(($H169*(INT(DATEDIF(DATE(YEAR($E169), 1+3*INT((MONTH($E169)-1)/3), 1),DATE(YEAR($F169), 1+3*INT((MONTH($F169)-1)/3), 1),"m")/3)+1)))&gt;0)),3,1)),""))</f>
        <v/>
      </c>
    </row>
    <row r="170">
      <c r="A170" s="14">
        <f>IF(Datos!A165="","",Datos!A165)</f>
        <v/>
      </c>
      <c r="B170" s="15">
        <f>IF(Datos!B165="","",Datos!B165)</f>
        <v/>
      </c>
      <c r="C170" s="15">
        <f>IF(Datos!C165="","",Datos!C165)</f>
        <v/>
      </c>
      <c r="D170" s="15">
        <f>IF(Datos!D165="","",Datos!D165)</f>
        <v/>
      </c>
      <c r="E170" s="16">
        <f>IF(Datos!E165="","",Datos!E165)</f>
        <v/>
      </c>
      <c r="F170" s="16">
        <f>IF(Datos!F165="","",Datos!F165)</f>
        <v/>
      </c>
      <c r="G170" s="17">
        <f>IF(Datos!G165="","",Datos!G165)</f>
        <v/>
      </c>
      <c r="H170" s="18">
        <f>IF(Datos!H165="","",Datos!H165)</f>
        <v/>
      </c>
      <c r="I170" s="14">
        <f>IF(Datos!I165="","",Datos!I165)</f>
        <v/>
      </c>
      <c r="J170" s="14">
        <f>IF(Datos!J165="","",Datos!J165)</f>
        <v/>
      </c>
      <c r="K170" s="14">
        <f>IF(Datos!L165="","",Datos!L165)</f>
        <v/>
      </c>
      <c r="L170" s="15">
        <f>IF(Datos!N165="","",Datos!N165)</f>
        <v/>
      </c>
      <c r="M170" s="19">
        <f>IF(OR($E170="", $F170="", M$8=""),"",IF(AND(M$8&lt;=$F170, EDATE(M$8,3)-1&gt;=$E170),IF((INT(DATEDIF(DATE(YEAR($E170), 1+3*INT((MONTH($E170)-1)/3), 1),M$8,"m")/3)+1)&lt;=INT(($H170*(INT(DATEDIF(DATE(YEAR($E170), 1+3*INT((MONTH($E170)-1)/3), 1),DATE(YEAR($F170), 1+3*INT((MONTH($F170)-1)/3), 1),"m")/3)+1))),2,IF(AND((INT(DATEDIF(DATE(YEAR($E170), 1+3*INT((MONTH($E170)-1)/3), 1),M$8,"m")/3)+1)=INT(($H170*(INT(DATEDIF(DATE(YEAR($E170),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N170" s="19">
        <f>IF(OR($E170="", $F170="", N$8=""),"",IF(AND(N$8&lt;=$F170, EDATE(N$8,3)-1&gt;=$E170),IF((INT(DATEDIF(DATE(YEAR($E170), 1+3*INT((MONTH($E170)-1)/3), 1),N$8,"m")/3)+1)&lt;=INT(($H170*(INT(DATEDIF(DATE(YEAR($E170), 1+3*INT((MONTH($E170)-1)/3), 1),DATE(YEAR($F170), 1+3*INT((MONTH($F170)-1)/3), 1),"m")/3)+1))),2,IF(AND((INT(DATEDIF(DATE(YEAR($E170), 1+3*INT((MONTH($E170)-1)/3), 1),N$8,"m")/3)+1)=INT(($H170*(INT(DATEDIF(DATE(YEAR($E170),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O170" s="19">
        <f>IF(OR($E170="", $F170="", O$8=""),"",IF(AND(O$8&lt;=$F170, EDATE(O$8,3)-1&gt;=$E170),IF((INT(DATEDIF(DATE(YEAR($E170), 1+3*INT((MONTH($E170)-1)/3), 1),O$8,"m")/3)+1)&lt;=INT(($H170*(INT(DATEDIF(DATE(YEAR($E170), 1+3*INT((MONTH($E170)-1)/3), 1),DATE(YEAR($F170), 1+3*INT((MONTH($F170)-1)/3), 1),"m")/3)+1))),2,IF(AND((INT(DATEDIF(DATE(YEAR($E170), 1+3*INT((MONTH($E170)-1)/3), 1),O$8,"m")/3)+1)=INT(($H170*(INT(DATEDIF(DATE(YEAR($E170),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P170" s="19">
        <f>IF(OR($E170="", $F170="", P$8=""),"",IF(AND(P$8&lt;=$F170, EDATE(P$8,3)-1&gt;=$E170),IF((INT(DATEDIF(DATE(YEAR($E170), 1+3*INT((MONTH($E170)-1)/3), 1),P$8,"m")/3)+1)&lt;=INT(($H170*(INT(DATEDIF(DATE(YEAR($E170), 1+3*INT((MONTH($E170)-1)/3), 1),DATE(YEAR($F170), 1+3*INT((MONTH($F170)-1)/3), 1),"m")/3)+1))),2,IF(AND((INT(DATEDIF(DATE(YEAR($E170), 1+3*INT((MONTH($E170)-1)/3), 1),P$8,"m")/3)+1)=INT(($H170*(INT(DATEDIF(DATE(YEAR($E170),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Q170" s="19">
        <f>IF(OR($E170="", $F170="", Q$8=""),"",IF(AND(Q$8&lt;=$F170, EDATE(Q$8,3)-1&gt;=$E170),IF((INT(DATEDIF(DATE(YEAR($E170), 1+3*INT((MONTH($E170)-1)/3), 1),Q$8,"m")/3)+1)&lt;=INT(($H170*(INT(DATEDIF(DATE(YEAR($E170), 1+3*INT((MONTH($E170)-1)/3), 1),DATE(YEAR($F170), 1+3*INT((MONTH($F170)-1)/3), 1),"m")/3)+1))),2,IF(AND((INT(DATEDIF(DATE(YEAR($E170), 1+3*INT((MONTH($E170)-1)/3), 1),Q$8,"m")/3)+1)=INT(($H170*(INT(DATEDIF(DATE(YEAR($E170),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R170" s="19">
        <f>IF(OR($E170="", $F170="", R$8=""),"",IF(AND(R$8&lt;=$F170, EDATE(R$8,3)-1&gt;=$E170),IF((INT(DATEDIF(DATE(YEAR($E170), 1+3*INT((MONTH($E170)-1)/3), 1),R$8,"m")/3)+1)&lt;=INT(($H170*(INT(DATEDIF(DATE(YEAR($E170), 1+3*INT((MONTH($E170)-1)/3), 1),DATE(YEAR($F170), 1+3*INT((MONTH($F170)-1)/3), 1),"m")/3)+1))),2,IF(AND((INT(DATEDIF(DATE(YEAR($E170), 1+3*INT((MONTH($E170)-1)/3), 1),R$8,"m")/3)+1)=INT(($H170*(INT(DATEDIF(DATE(YEAR($E170),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S170" s="19">
        <f>IF(OR($E170="", $F170="", S$8=""),"",IF(AND(S$8&lt;=$F170, EDATE(S$8,3)-1&gt;=$E170),IF((INT(DATEDIF(DATE(YEAR($E170), 1+3*INT((MONTH($E170)-1)/3), 1),S$8,"m")/3)+1)&lt;=INT(($H170*(INT(DATEDIF(DATE(YEAR($E170), 1+3*INT((MONTH($E170)-1)/3), 1),DATE(YEAR($F170), 1+3*INT((MONTH($F170)-1)/3), 1),"m")/3)+1))),2,IF(AND((INT(DATEDIF(DATE(YEAR($E170), 1+3*INT((MONTH($E170)-1)/3), 1),S$8,"m")/3)+1)=INT(($H170*(INT(DATEDIF(DATE(YEAR($E170),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T170" s="19">
        <f>IF(OR($E170="", $F170="", T$8=""),"",IF(AND(T$8&lt;=$F170, EDATE(T$8,3)-1&gt;=$E170),IF((INT(DATEDIF(DATE(YEAR($E170), 1+3*INT((MONTH($E170)-1)/3), 1),T$8,"m")/3)+1)&lt;=INT(($H170*(INT(DATEDIF(DATE(YEAR($E170), 1+3*INT((MONTH($E170)-1)/3), 1),DATE(YEAR($F170), 1+3*INT((MONTH($F170)-1)/3), 1),"m")/3)+1))),2,IF(AND((INT(DATEDIF(DATE(YEAR($E170), 1+3*INT((MONTH($E170)-1)/3), 1),T$8,"m")/3)+1)=INT(($H170*(INT(DATEDIF(DATE(YEAR($E170),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U170" s="19">
        <f>IF(OR($E170="", $F170="", U$8=""),"",IF(AND(U$8&lt;=$F170, EDATE(U$8,3)-1&gt;=$E170),IF((INT(DATEDIF(DATE(YEAR($E170), 1+3*INT((MONTH($E170)-1)/3), 1),U$8,"m")/3)+1)&lt;=INT(($H170*(INT(DATEDIF(DATE(YEAR($E170), 1+3*INT((MONTH($E170)-1)/3), 1),DATE(YEAR($F170), 1+3*INT((MONTH($F170)-1)/3), 1),"m")/3)+1))),2,IF(AND((INT(DATEDIF(DATE(YEAR($E170), 1+3*INT((MONTH($E170)-1)/3), 1),U$8,"m")/3)+1)=INT(($H170*(INT(DATEDIF(DATE(YEAR($E170),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V170" s="19">
        <f>IF(OR($E170="", $F170="", V$8=""),"",IF(AND(V$8&lt;=$F170, EDATE(V$8,3)-1&gt;=$E170),IF((INT(DATEDIF(DATE(YEAR($E170), 1+3*INT((MONTH($E170)-1)/3), 1),V$8,"m")/3)+1)&lt;=INT(($H170*(INT(DATEDIF(DATE(YEAR($E170), 1+3*INT((MONTH($E170)-1)/3), 1),DATE(YEAR($F170), 1+3*INT((MONTH($F170)-1)/3), 1),"m")/3)+1))),2,IF(AND((INT(DATEDIF(DATE(YEAR($E170), 1+3*INT((MONTH($E170)-1)/3), 1),V$8,"m")/3)+1)=INT(($H170*(INT(DATEDIF(DATE(YEAR($E170),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W170" s="19">
        <f>IF(OR($E170="", $F170="", W$8=""),"",IF(AND(W$8&lt;=$F170, EDATE(W$8,3)-1&gt;=$E170),IF((INT(DATEDIF(DATE(YEAR($E170), 1+3*INT((MONTH($E170)-1)/3), 1),W$8,"m")/3)+1)&lt;=INT(($H170*(INT(DATEDIF(DATE(YEAR($E170), 1+3*INT((MONTH($E170)-1)/3), 1),DATE(YEAR($F170), 1+3*INT((MONTH($F170)-1)/3), 1),"m")/3)+1))),2,IF(AND((INT(DATEDIF(DATE(YEAR($E170), 1+3*INT((MONTH($E170)-1)/3), 1),W$8,"m")/3)+1)=INT(($H170*(INT(DATEDIF(DATE(YEAR($E170),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X170" s="19">
        <f>IF(OR($E170="", $F170="", X$8=""),"",IF(AND(X$8&lt;=$F170, EDATE(X$8,3)-1&gt;=$E170),IF((INT(DATEDIF(DATE(YEAR($E170), 1+3*INT((MONTH($E170)-1)/3), 1),X$8,"m")/3)+1)&lt;=INT(($H170*(INT(DATEDIF(DATE(YEAR($E170), 1+3*INT((MONTH($E170)-1)/3), 1),DATE(YEAR($F170), 1+3*INT((MONTH($F170)-1)/3), 1),"m")/3)+1))),2,IF(AND((INT(DATEDIF(DATE(YEAR($E170), 1+3*INT((MONTH($E170)-1)/3), 1),X$8,"m")/3)+1)=INT(($H170*(INT(DATEDIF(DATE(YEAR($E170),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Y170" s="19">
        <f>IF(OR($E170="", $F170="", Y$8=""),"",IF(AND(Y$8&lt;=$F170, EDATE(Y$8,3)-1&gt;=$E170),IF((INT(DATEDIF(DATE(YEAR($E170), 1+3*INT((MONTH($E170)-1)/3), 1),Y$8,"m")/3)+1)&lt;=INT(($H170*(INT(DATEDIF(DATE(YEAR($E170), 1+3*INT((MONTH($E170)-1)/3), 1),DATE(YEAR($F170), 1+3*INT((MONTH($F170)-1)/3), 1),"m")/3)+1))),2,IF(AND((INT(DATEDIF(DATE(YEAR($E170), 1+3*INT((MONTH($E170)-1)/3), 1),Y$8,"m")/3)+1)=INT(($H170*(INT(DATEDIF(DATE(YEAR($E170),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Z170" s="19">
        <f>IF(OR($E170="", $F170="", Z$8=""),"",IF(AND(Z$8&lt;=$F170, EDATE(Z$8,3)-1&gt;=$E170),IF((INT(DATEDIF(DATE(YEAR($E170), 1+3*INT((MONTH($E170)-1)/3), 1),Z$8,"m")/3)+1)&lt;=INT(($H170*(INT(DATEDIF(DATE(YEAR($E170), 1+3*INT((MONTH($E170)-1)/3), 1),DATE(YEAR($F170), 1+3*INT((MONTH($F170)-1)/3), 1),"m")/3)+1))),2,IF(AND((INT(DATEDIF(DATE(YEAR($E170), 1+3*INT((MONTH($E170)-1)/3), 1),Z$8,"m")/3)+1)=INT(($H170*(INT(DATEDIF(DATE(YEAR($E170),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A170" s="19">
        <f>IF(OR($E170="", $F170="", AA$8=""),"",IF(AND(AA$8&lt;=$F170, EDATE(AA$8,3)-1&gt;=$E170),IF((INT(DATEDIF(DATE(YEAR($E170), 1+3*INT((MONTH($E170)-1)/3), 1),AA$8,"m")/3)+1)&lt;=INT(($H170*(INT(DATEDIF(DATE(YEAR($E170), 1+3*INT((MONTH($E170)-1)/3), 1),DATE(YEAR($F170), 1+3*INT((MONTH($F170)-1)/3), 1),"m")/3)+1))),2,IF(AND((INT(DATEDIF(DATE(YEAR($E170), 1+3*INT((MONTH($E170)-1)/3), 1),AA$8,"m")/3)+1)=INT(($H170*(INT(DATEDIF(DATE(YEAR($E170),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B170" s="19">
        <f>IF(OR($E170="", $F170="", AB$8=""),"",IF(AND(AB$8&lt;=$F170, EDATE(AB$8,3)-1&gt;=$E170),IF((INT(DATEDIF(DATE(YEAR($E170), 1+3*INT((MONTH($E170)-1)/3), 1),AB$8,"m")/3)+1)&lt;=INT(($H170*(INT(DATEDIF(DATE(YEAR($E170), 1+3*INT((MONTH($E170)-1)/3), 1),DATE(YEAR($F170), 1+3*INT((MONTH($F170)-1)/3), 1),"m")/3)+1))),2,IF(AND((INT(DATEDIF(DATE(YEAR($E170), 1+3*INT((MONTH($E170)-1)/3), 1),AB$8,"m")/3)+1)=INT(($H170*(INT(DATEDIF(DATE(YEAR($E170),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C170" s="19">
        <f>IF(OR($E170="", $F170="", AC$8=""),"",IF(AND(AC$8&lt;=$F170, EDATE(AC$8,3)-1&gt;=$E170),IF((INT(DATEDIF(DATE(YEAR($E170), 1+3*INT((MONTH($E170)-1)/3), 1),AC$8,"m")/3)+1)&lt;=INT(($H170*(INT(DATEDIF(DATE(YEAR($E170), 1+3*INT((MONTH($E170)-1)/3), 1),DATE(YEAR($F170), 1+3*INT((MONTH($F170)-1)/3), 1),"m")/3)+1))),2,IF(AND((INT(DATEDIF(DATE(YEAR($E170), 1+3*INT((MONTH($E170)-1)/3), 1),AC$8,"m")/3)+1)=INT(($H170*(INT(DATEDIF(DATE(YEAR($E170),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D170" s="19">
        <f>IF(OR($E170="", $F170="", AD$8=""),"",IF(AND(AD$8&lt;=$F170, EDATE(AD$8,3)-1&gt;=$E170),IF((INT(DATEDIF(DATE(YEAR($E170), 1+3*INT((MONTH($E170)-1)/3), 1),AD$8,"m")/3)+1)&lt;=INT(($H170*(INT(DATEDIF(DATE(YEAR($E170), 1+3*INT((MONTH($E170)-1)/3), 1),DATE(YEAR($F170), 1+3*INT((MONTH($F170)-1)/3), 1),"m")/3)+1))),2,IF(AND((INT(DATEDIF(DATE(YEAR($E170), 1+3*INT((MONTH($E170)-1)/3), 1),AD$8,"m")/3)+1)=INT(($H170*(INT(DATEDIF(DATE(YEAR($E170),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E170" s="19">
        <f>IF(OR($E170="", $F170="", AE$8=""),"",IF(AND(AE$8&lt;=$F170, EDATE(AE$8,3)-1&gt;=$E170),IF((INT(DATEDIF(DATE(YEAR($E170), 1+3*INT((MONTH($E170)-1)/3), 1),AE$8,"m")/3)+1)&lt;=INT(($H170*(INT(DATEDIF(DATE(YEAR($E170), 1+3*INT((MONTH($E170)-1)/3), 1),DATE(YEAR($F170), 1+3*INT((MONTH($F170)-1)/3), 1),"m")/3)+1))),2,IF(AND((INT(DATEDIF(DATE(YEAR($E170), 1+3*INT((MONTH($E170)-1)/3), 1),AE$8,"m")/3)+1)=INT(($H170*(INT(DATEDIF(DATE(YEAR($E170),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F170" s="19">
        <f>IF(OR($E170="", $F170="", AF$8=""),"",IF(AND(AF$8&lt;=$F170, EDATE(AF$8,3)-1&gt;=$E170),IF((INT(DATEDIF(DATE(YEAR($E170), 1+3*INT((MONTH($E170)-1)/3), 1),AF$8,"m")/3)+1)&lt;=INT(($H170*(INT(DATEDIF(DATE(YEAR($E170), 1+3*INT((MONTH($E170)-1)/3), 1),DATE(YEAR($F170), 1+3*INT((MONTH($F170)-1)/3), 1),"m")/3)+1))),2,IF(AND((INT(DATEDIF(DATE(YEAR($E170), 1+3*INT((MONTH($E170)-1)/3), 1),AF$8,"m")/3)+1)=INT(($H170*(INT(DATEDIF(DATE(YEAR($E170),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G170" s="19">
        <f>IF(OR($E170="", $F170="", AG$8=""),"",IF(AND(AG$8&lt;=$F170, EDATE(AG$8,3)-1&gt;=$E170),IF((INT(DATEDIF(DATE(YEAR($E170), 1+3*INT((MONTH($E170)-1)/3), 1),AG$8,"m")/3)+1)&lt;=INT(($H170*(INT(DATEDIF(DATE(YEAR($E170), 1+3*INT((MONTH($E170)-1)/3), 1),DATE(YEAR($F170), 1+3*INT((MONTH($F170)-1)/3), 1),"m")/3)+1))),2,IF(AND((INT(DATEDIF(DATE(YEAR($E170), 1+3*INT((MONTH($E170)-1)/3), 1),AG$8,"m")/3)+1)=INT(($H170*(INT(DATEDIF(DATE(YEAR($E170),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H170" s="19">
        <f>IF(OR($E170="", $F170="", AH$8=""),"",IF(AND(AH$8&lt;=$F170, EDATE(AH$8,3)-1&gt;=$E170),IF((INT(DATEDIF(DATE(YEAR($E170), 1+3*INT((MONTH($E170)-1)/3), 1),AH$8,"m")/3)+1)&lt;=INT(($H170*(INT(DATEDIF(DATE(YEAR($E170), 1+3*INT((MONTH($E170)-1)/3), 1),DATE(YEAR($F170), 1+3*INT((MONTH($F170)-1)/3), 1),"m")/3)+1))),2,IF(AND((INT(DATEDIF(DATE(YEAR($E170), 1+3*INT((MONTH($E170)-1)/3), 1),AH$8,"m")/3)+1)=INT(($H170*(INT(DATEDIF(DATE(YEAR($E170),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I170" s="19">
        <f>IF(OR($E170="", $F170="", AI$8=""),"",IF(AND(AI$8&lt;=$F170, EDATE(AI$8,3)-1&gt;=$E170),IF((INT(DATEDIF(DATE(YEAR($E170), 1+3*INT((MONTH($E170)-1)/3), 1),AI$8,"m")/3)+1)&lt;=INT(($H170*(INT(DATEDIF(DATE(YEAR($E170), 1+3*INT((MONTH($E170)-1)/3), 1),DATE(YEAR($F170), 1+3*INT((MONTH($F170)-1)/3), 1),"m")/3)+1))),2,IF(AND((INT(DATEDIF(DATE(YEAR($E170), 1+3*INT((MONTH($E170)-1)/3), 1),AI$8,"m")/3)+1)=INT(($H170*(INT(DATEDIF(DATE(YEAR($E170),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  <c r="AJ170" s="19">
        <f>IF(OR($E170="", $F170="", AJ$8=""),"",IF(AND(AJ$8&lt;=$F170, EDATE(AJ$8,3)-1&gt;=$E170),IF((INT(DATEDIF(DATE(YEAR($E170), 1+3*INT((MONTH($E170)-1)/3), 1),AJ$8,"m")/3)+1)&lt;=INT(($H170*(INT(DATEDIF(DATE(YEAR($E170), 1+3*INT((MONTH($E170)-1)/3), 1),DATE(YEAR($F170), 1+3*INT((MONTH($F170)-1)/3), 1),"m")/3)+1))),2,IF(AND((INT(DATEDIF(DATE(YEAR($E170), 1+3*INT((MONTH($E170)-1)/3), 1),AJ$8,"m")/3)+1)=INT(($H170*(INT(DATEDIF(DATE(YEAR($E170), 1+3*INT((MONTH($E170)-1)/3), 1),DATE(YEAR($F170), 1+3*INT((MONTH($F170)-1)/3), 1),"m")/3)+1)))+1,(($H170*(INT(DATEDIF(DATE(YEAR($E170), 1+3*INT((MONTH($E170)-1)/3), 1),DATE(YEAR($F170), 1+3*INT((MONTH($F170)-1)/3), 1),"m")/3)+1))-INT(($H170*(INT(DATEDIF(DATE(YEAR($E170), 1+3*INT((MONTH($E170)-1)/3), 1),DATE(YEAR($F170), 1+3*INT((MONTH($F170)-1)/3), 1),"m")/3)+1)))&gt;0)),3,1)),""))</f>
        <v/>
      </c>
    </row>
    <row r="171">
      <c r="A171" s="14">
        <f>IF(Datos!A166="","",Datos!A166)</f>
        <v/>
      </c>
      <c r="B171" s="15">
        <f>IF(Datos!B166="","",Datos!B166)</f>
        <v/>
      </c>
      <c r="C171" s="15">
        <f>IF(Datos!C166="","",Datos!C166)</f>
        <v/>
      </c>
      <c r="D171" s="15">
        <f>IF(Datos!D166="","",Datos!D166)</f>
        <v/>
      </c>
      <c r="E171" s="16">
        <f>IF(Datos!E166="","",Datos!E166)</f>
        <v/>
      </c>
      <c r="F171" s="16">
        <f>IF(Datos!F166="","",Datos!F166)</f>
        <v/>
      </c>
      <c r="G171" s="17">
        <f>IF(Datos!G166="","",Datos!G166)</f>
        <v/>
      </c>
      <c r="H171" s="18">
        <f>IF(Datos!H166="","",Datos!H166)</f>
        <v/>
      </c>
      <c r="I171" s="14">
        <f>IF(Datos!I166="","",Datos!I166)</f>
        <v/>
      </c>
      <c r="J171" s="14">
        <f>IF(Datos!J166="","",Datos!J166)</f>
        <v/>
      </c>
      <c r="K171" s="14">
        <f>IF(Datos!L166="","",Datos!L166)</f>
        <v/>
      </c>
      <c r="L171" s="15">
        <f>IF(Datos!N166="","",Datos!N166)</f>
        <v/>
      </c>
      <c r="M171" s="19">
        <f>IF(OR($E171="", $F171="", M$8=""),"",IF(AND(M$8&lt;=$F171, EDATE(M$8,3)-1&gt;=$E171),IF((INT(DATEDIF(DATE(YEAR($E171), 1+3*INT((MONTH($E171)-1)/3), 1),M$8,"m")/3)+1)&lt;=INT(($H171*(INT(DATEDIF(DATE(YEAR($E171), 1+3*INT((MONTH($E171)-1)/3), 1),DATE(YEAR($F171), 1+3*INT((MONTH($F171)-1)/3), 1),"m")/3)+1))),2,IF(AND((INT(DATEDIF(DATE(YEAR($E171), 1+3*INT((MONTH($E171)-1)/3), 1),M$8,"m")/3)+1)=INT(($H171*(INT(DATEDIF(DATE(YEAR($E171),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N171" s="19">
        <f>IF(OR($E171="", $F171="", N$8=""),"",IF(AND(N$8&lt;=$F171, EDATE(N$8,3)-1&gt;=$E171),IF((INT(DATEDIF(DATE(YEAR($E171), 1+3*INT((MONTH($E171)-1)/3), 1),N$8,"m")/3)+1)&lt;=INT(($H171*(INT(DATEDIF(DATE(YEAR($E171), 1+3*INT((MONTH($E171)-1)/3), 1),DATE(YEAR($F171), 1+3*INT((MONTH($F171)-1)/3), 1),"m")/3)+1))),2,IF(AND((INT(DATEDIF(DATE(YEAR($E171), 1+3*INT((MONTH($E171)-1)/3), 1),N$8,"m")/3)+1)=INT(($H171*(INT(DATEDIF(DATE(YEAR($E171),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O171" s="19">
        <f>IF(OR($E171="", $F171="", O$8=""),"",IF(AND(O$8&lt;=$F171, EDATE(O$8,3)-1&gt;=$E171),IF((INT(DATEDIF(DATE(YEAR($E171), 1+3*INT((MONTH($E171)-1)/3), 1),O$8,"m")/3)+1)&lt;=INT(($H171*(INT(DATEDIF(DATE(YEAR($E171), 1+3*INT((MONTH($E171)-1)/3), 1),DATE(YEAR($F171), 1+3*INT((MONTH($F171)-1)/3), 1),"m")/3)+1))),2,IF(AND((INT(DATEDIF(DATE(YEAR($E171), 1+3*INT((MONTH($E171)-1)/3), 1),O$8,"m")/3)+1)=INT(($H171*(INT(DATEDIF(DATE(YEAR($E171),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P171" s="19">
        <f>IF(OR($E171="", $F171="", P$8=""),"",IF(AND(P$8&lt;=$F171, EDATE(P$8,3)-1&gt;=$E171),IF((INT(DATEDIF(DATE(YEAR($E171), 1+3*INT((MONTH($E171)-1)/3), 1),P$8,"m")/3)+1)&lt;=INT(($H171*(INT(DATEDIF(DATE(YEAR($E171), 1+3*INT((MONTH($E171)-1)/3), 1),DATE(YEAR($F171), 1+3*INT((MONTH($F171)-1)/3), 1),"m")/3)+1))),2,IF(AND((INT(DATEDIF(DATE(YEAR($E171), 1+3*INT((MONTH($E171)-1)/3), 1),P$8,"m")/3)+1)=INT(($H171*(INT(DATEDIF(DATE(YEAR($E171),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Q171" s="19">
        <f>IF(OR($E171="", $F171="", Q$8=""),"",IF(AND(Q$8&lt;=$F171, EDATE(Q$8,3)-1&gt;=$E171),IF((INT(DATEDIF(DATE(YEAR($E171), 1+3*INT((MONTH($E171)-1)/3), 1),Q$8,"m")/3)+1)&lt;=INT(($H171*(INT(DATEDIF(DATE(YEAR($E171), 1+3*INT((MONTH($E171)-1)/3), 1),DATE(YEAR($F171), 1+3*INT((MONTH($F171)-1)/3), 1),"m")/3)+1))),2,IF(AND((INT(DATEDIF(DATE(YEAR($E171), 1+3*INT((MONTH($E171)-1)/3), 1),Q$8,"m")/3)+1)=INT(($H171*(INT(DATEDIF(DATE(YEAR($E171),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R171" s="19">
        <f>IF(OR($E171="", $F171="", R$8=""),"",IF(AND(R$8&lt;=$F171, EDATE(R$8,3)-1&gt;=$E171),IF((INT(DATEDIF(DATE(YEAR($E171), 1+3*INT((MONTH($E171)-1)/3), 1),R$8,"m")/3)+1)&lt;=INT(($H171*(INT(DATEDIF(DATE(YEAR($E171), 1+3*INT((MONTH($E171)-1)/3), 1),DATE(YEAR($F171), 1+3*INT((MONTH($F171)-1)/3), 1),"m")/3)+1))),2,IF(AND((INT(DATEDIF(DATE(YEAR($E171), 1+3*INT((MONTH($E171)-1)/3), 1),R$8,"m")/3)+1)=INT(($H171*(INT(DATEDIF(DATE(YEAR($E171),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S171" s="19">
        <f>IF(OR($E171="", $F171="", S$8=""),"",IF(AND(S$8&lt;=$F171, EDATE(S$8,3)-1&gt;=$E171),IF((INT(DATEDIF(DATE(YEAR($E171), 1+3*INT((MONTH($E171)-1)/3), 1),S$8,"m")/3)+1)&lt;=INT(($H171*(INT(DATEDIF(DATE(YEAR($E171), 1+3*INT((MONTH($E171)-1)/3), 1),DATE(YEAR($F171), 1+3*INT((MONTH($F171)-1)/3), 1),"m")/3)+1))),2,IF(AND((INT(DATEDIF(DATE(YEAR($E171), 1+3*INT((MONTH($E171)-1)/3), 1),S$8,"m")/3)+1)=INT(($H171*(INT(DATEDIF(DATE(YEAR($E171),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T171" s="19">
        <f>IF(OR($E171="", $F171="", T$8=""),"",IF(AND(T$8&lt;=$F171, EDATE(T$8,3)-1&gt;=$E171),IF((INT(DATEDIF(DATE(YEAR($E171), 1+3*INT((MONTH($E171)-1)/3), 1),T$8,"m")/3)+1)&lt;=INT(($H171*(INT(DATEDIF(DATE(YEAR($E171), 1+3*INT((MONTH($E171)-1)/3), 1),DATE(YEAR($F171), 1+3*INT((MONTH($F171)-1)/3), 1),"m")/3)+1))),2,IF(AND((INT(DATEDIF(DATE(YEAR($E171), 1+3*INT((MONTH($E171)-1)/3), 1),T$8,"m")/3)+1)=INT(($H171*(INT(DATEDIF(DATE(YEAR($E171),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U171" s="19">
        <f>IF(OR($E171="", $F171="", U$8=""),"",IF(AND(U$8&lt;=$F171, EDATE(U$8,3)-1&gt;=$E171),IF((INT(DATEDIF(DATE(YEAR($E171), 1+3*INT((MONTH($E171)-1)/3), 1),U$8,"m")/3)+1)&lt;=INT(($H171*(INT(DATEDIF(DATE(YEAR($E171), 1+3*INT((MONTH($E171)-1)/3), 1),DATE(YEAR($F171), 1+3*INT((MONTH($F171)-1)/3), 1),"m")/3)+1))),2,IF(AND((INT(DATEDIF(DATE(YEAR($E171), 1+3*INT((MONTH($E171)-1)/3), 1),U$8,"m")/3)+1)=INT(($H171*(INT(DATEDIF(DATE(YEAR($E171),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V171" s="19">
        <f>IF(OR($E171="", $F171="", V$8=""),"",IF(AND(V$8&lt;=$F171, EDATE(V$8,3)-1&gt;=$E171),IF((INT(DATEDIF(DATE(YEAR($E171), 1+3*INT((MONTH($E171)-1)/3), 1),V$8,"m")/3)+1)&lt;=INT(($H171*(INT(DATEDIF(DATE(YEAR($E171), 1+3*INT((MONTH($E171)-1)/3), 1),DATE(YEAR($F171), 1+3*INT((MONTH($F171)-1)/3), 1),"m")/3)+1))),2,IF(AND((INT(DATEDIF(DATE(YEAR($E171), 1+3*INT((MONTH($E171)-1)/3), 1),V$8,"m")/3)+1)=INT(($H171*(INT(DATEDIF(DATE(YEAR($E171),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W171" s="19">
        <f>IF(OR($E171="", $F171="", W$8=""),"",IF(AND(W$8&lt;=$F171, EDATE(W$8,3)-1&gt;=$E171),IF((INT(DATEDIF(DATE(YEAR($E171), 1+3*INT((MONTH($E171)-1)/3), 1),W$8,"m")/3)+1)&lt;=INT(($H171*(INT(DATEDIF(DATE(YEAR($E171), 1+3*INT((MONTH($E171)-1)/3), 1),DATE(YEAR($F171), 1+3*INT((MONTH($F171)-1)/3), 1),"m")/3)+1))),2,IF(AND((INT(DATEDIF(DATE(YEAR($E171), 1+3*INT((MONTH($E171)-1)/3), 1),W$8,"m")/3)+1)=INT(($H171*(INT(DATEDIF(DATE(YEAR($E171),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X171" s="19">
        <f>IF(OR($E171="", $F171="", X$8=""),"",IF(AND(X$8&lt;=$F171, EDATE(X$8,3)-1&gt;=$E171),IF((INT(DATEDIF(DATE(YEAR($E171), 1+3*INT((MONTH($E171)-1)/3), 1),X$8,"m")/3)+1)&lt;=INT(($H171*(INT(DATEDIF(DATE(YEAR($E171), 1+3*INT((MONTH($E171)-1)/3), 1),DATE(YEAR($F171), 1+3*INT((MONTH($F171)-1)/3), 1),"m")/3)+1))),2,IF(AND((INT(DATEDIF(DATE(YEAR($E171), 1+3*INT((MONTH($E171)-1)/3), 1),X$8,"m")/3)+1)=INT(($H171*(INT(DATEDIF(DATE(YEAR($E171),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Y171" s="19">
        <f>IF(OR($E171="", $F171="", Y$8=""),"",IF(AND(Y$8&lt;=$F171, EDATE(Y$8,3)-1&gt;=$E171),IF((INT(DATEDIF(DATE(YEAR($E171), 1+3*INT((MONTH($E171)-1)/3), 1),Y$8,"m")/3)+1)&lt;=INT(($H171*(INT(DATEDIF(DATE(YEAR($E171), 1+3*INT((MONTH($E171)-1)/3), 1),DATE(YEAR($F171), 1+3*INT((MONTH($F171)-1)/3), 1),"m")/3)+1))),2,IF(AND((INT(DATEDIF(DATE(YEAR($E171), 1+3*INT((MONTH($E171)-1)/3), 1),Y$8,"m")/3)+1)=INT(($H171*(INT(DATEDIF(DATE(YEAR($E171),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Z171" s="19">
        <f>IF(OR($E171="", $F171="", Z$8=""),"",IF(AND(Z$8&lt;=$F171, EDATE(Z$8,3)-1&gt;=$E171),IF((INT(DATEDIF(DATE(YEAR($E171), 1+3*INT((MONTH($E171)-1)/3), 1),Z$8,"m")/3)+1)&lt;=INT(($H171*(INT(DATEDIF(DATE(YEAR($E171), 1+3*INT((MONTH($E171)-1)/3), 1),DATE(YEAR($F171), 1+3*INT((MONTH($F171)-1)/3), 1),"m")/3)+1))),2,IF(AND((INT(DATEDIF(DATE(YEAR($E171), 1+3*INT((MONTH($E171)-1)/3), 1),Z$8,"m")/3)+1)=INT(($H171*(INT(DATEDIF(DATE(YEAR($E171),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A171" s="19">
        <f>IF(OR($E171="", $F171="", AA$8=""),"",IF(AND(AA$8&lt;=$F171, EDATE(AA$8,3)-1&gt;=$E171),IF((INT(DATEDIF(DATE(YEAR($E171), 1+3*INT((MONTH($E171)-1)/3), 1),AA$8,"m")/3)+1)&lt;=INT(($H171*(INT(DATEDIF(DATE(YEAR($E171), 1+3*INT((MONTH($E171)-1)/3), 1),DATE(YEAR($F171), 1+3*INT((MONTH($F171)-1)/3), 1),"m")/3)+1))),2,IF(AND((INT(DATEDIF(DATE(YEAR($E171), 1+3*INT((MONTH($E171)-1)/3), 1),AA$8,"m")/3)+1)=INT(($H171*(INT(DATEDIF(DATE(YEAR($E171),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B171" s="19">
        <f>IF(OR($E171="", $F171="", AB$8=""),"",IF(AND(AB$8&lt;=$F171, EDATE(AB$8,3)-1&gt;=$E171),IF((INT(DATEDIF(DATE(YEAR($E171), 1+3*INT((MONTH($E171)-1)/3), 1),AB$8,"m")/3)+1)&lt;=INT(($H171*(INT(DATEDIF(DATE(YEAR($E171), 1+3*INT((MONTH($E171)-1)/3), 1),DATE(YEAR($F171), 1+3*INT((MONTH($F171)-1)/3), 1),"m")/3)+1))),2,IF(AND((INT(DATEDIF(DATE(YEAR($E171), 1+3*INT((MONTH($E171)-1)/3), 1),AB$8,"m")/3)+1)=INT(($H171*(INT(DATEDIF(DATE(YEAR($E171),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C171" s="19">
        <f>IF(OR($E171="", $F171="", AC$8=""),"",IF(AND(AC$8&lt;=$F171, EDATE(AC$8,3)-1&gt;=$E171),IF((INT(DATEDIF(DATE(YEAR($E171), 1+3*INT((MONTH($E171)-1)/3), 1),AC$8,"m")/3)+1)&lt;=INT(($H171*(INT(DATEDIF(DATE(YEAR($E171), 1+3*INT((MONTH($E171)-1)/3), 1),DATE(YEAR($F171), 1+3*INT((MONTH($F171)-1)/3), 1),"m")/3)+1))),2,IF(AND((INT(DATEDIF(DATE(YEAR($E171), 1+3*INT((MONTH($E171)-1)/3), 1),AC$8,"m")/3)+1)=INT(($H171*(INT(DATEDIF(DATE(YEAR($E171),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D171" s="19">
        <f>IF(OR($E171="", $F171="", AD$8=""),"",IF(AND(AD$8&lt;=$F171, EDATE(AD$8,3)-1&gt;=$E171),IF((INT(DATEDIF(DATE(YEAR($E171), 1+3*INT((MONTH($E171)-1)/3), 1),AD$8,"m")/3)+1)&lt;=INT(($H171*(INT(DATEDIF(DATE(YEAR($E171), 1+3*INT((MONTH($E171)-1)/3), 1),DATE(YEAR($F171), 1+3*INT((MONTH($F171)-1)/3), 1),"m")/3)+1))),2,IF(AND((INT(DATEDIF(DATE(YEAR($E171), 1+3*INT((MONTH($E171)-1)/3), 1),AD$8,"m")/3)+1)=INT(($H171*(INT(DATEDIF(DATE(YEAR($E171),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E171" s="19">
        <f>IF(OR($E171="", $F171="", AE$8=""),"",IF(AND(AE$8&lt;=$F171, EDATE(AE$8,3)-1&gt;=$E171),IF((INT(DATEDIF(DATE(YEAR($E171), 1+3*INT((MONTH($E171)-1)/3), 1),AE$8,"m")/3)+1)&lt;=INT(($H171*(INT(DATEDIF(DATE(YEAR($E171), 1+3*INT((MONTH($E171)-1)/3), 1),DATE(YEAR($F171), 1+3*INT((MONTH($F171)-1)/3), 1),"m")/3)+1))),2,IF(AND((INT(DATEDIF(DATE(YEAR($E171), 1+3*INT((MONTH($E171)-1)/3), 1),AE$8,"m")/3)+1)=INT(($H171*(INT(DATEDIF(DATE(YEAR($E171),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F171" s="19">
        <f>IF(OR($E171="", $F171="", AF$8=""),"",IF(AND(AF$8&lt;=$F171, EDATE(AF$8,3)-1&gt;=$E171),IF((INT(DATEDIF(DATE(YEAR($E171), 1+3*INT((MONTH($E171)-1)/3), 1),AF$8,"m")/3)+1)&lt;=INT(($H171*(INT(DATEDIF(DATE(YEAR($E171), 1+3*INT((MONTH($E171)-1)/3), 1),DATE(YEAR($F171), 1+3*INT((MONTH($F171)-1)/3), 1),"m")/3)+1))),2,IF(AND((INT(DATEDIF(DATE(YEAR($E171), 1+3*INT((MONTH($E171)-1)/3), 1),AF$8,"m")/3)+1)=INT(($H171*(INT(DATEDIF(DATE(YEAR($E171),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G171" s="19">
        <f>IF(OR($E171="", $F171="", AG$8=""),"",IF(AND(AG$8&lt;=$F171, EDATE(AG$8,3)-1&gt;=$E171),IF((INT(DATEDIF(DATE(YEAR($E171), 1+3*INT((MONTH($E171)-1)/3), 1),AG$8,"m")/3)+1)&lt;=INT(($H171*(INT(DATEDIF(DATE(YEAR($E171), 1+3*INT((MONTH($E171)-1)/3), 1),DATE(YEAR($F171), 1+3*INT((MONTH($F171)-1)/3), 1),"m")/3)+1))),2,IF(AND((INT(DATEDIF(DATE(YEAR($E171), 1+3*INT((MONTH($E171)-1)/3), 1),AG$8,"m")/3)+1)=INT(($H171*(INT(DATEDIF(DATE(YEAR($E171),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H171" s="19">
        <f>IF(OR($E171="", $F171="", AH$8=""),"",IF(AND(AH$8&lt;=$F171, EDATE(AH$8,3)-1&gt;=$E171),IF((INT(DATEDIF(DATE(YEAR($E171), 1+3*INT((MONTH($E171)-1)/3), 1),AH$8,"m")/3)+1)&lt;=INT(($H171*(INT(DATEDIF(DATE(YEAR($E171), 1+3*INT((MONTH($E171)-1)/3), 1),DATE(YEAR($F171), 1+3*INT((MONTH($F171)-1)/3), 1),"m")/3)+1))),2,IF(AND((INT(DATEDIF(DATE(YEAR($E171), 1+3*INT((MONTH($E171)-1)/3), 1),AH$8,"m")/3)+1)=INT(($H171*(INT(DATEDIF(DATE(YEAR($E171),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I171" s="19">
        <f>IF(OR($E171="", $F171="", AI$8=""),"",IF(AND(AI$8&lt;=$F171, EDATE(AI$8,3)-1&gt;=$E171),IF((INT(DATEDIF(DATE(YEAR($E171), 1+3*INT((MONTH($E171)-1)/3), 1),AI$8,"m")/3)+1)&lt;=INT(($H171*(INT(DATEDIF(DATE(YEAR($E171), 1+3*INT((MONTH($E171)-1)/3), 1),DATE(YEAR($F171), 1+3*INT((MONTH($F171)-1)/3), 1),"m")/3)+1))),2,IF(AND((INT(DATEDIF(DATE(YEAR($E171), 1+3*INT((MONTH($E171)-1)/3), 1),AI$8,"m")/3)+1)=INT(($H171*(INT(DATEDIF(DATE(YEAR($E171),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  <c r="AJ171" s="19">
        <f>IF(OR($E171="", $F171="", AJ$8=""),"",IF(AND(AJ$8&lt;=$F171, EDATE(AJ$8,3)-1&gt;=$E171),IF((INT(DATEDIF(DATE(YEAR($E171), 1+3*INT((MONTH($E171)-1)/3), 1),AJ$8,"m")/3)+1)&lt;=INT(($H171*(INT(DATEDIF(DATE(YEAR($E171), 1+3*INT((MONTH($E171)-1)/3), 1),DATE(YEAR($F171), 1+3*INT((MONTH($F171)-1)/3), 1),"m")/3)+1))),2,IF(AND((INT(DATEDIF(DATE(YEAR($E171), 1+3*INT((MONTH($E171)-1)/3), 1),AJ$8,"m")/3)+1)=INT(($H171*(INT(DATEDIF(DATE(YEAR($E171), 1+3*INT((MONTH($E171)-1)/3), 1),DATE(YEAR($F171), 1+3*INT((MONTH($F171)-1)/3), 1),"m")/3)+1)))+1,(($H171*(INT(DATEDIF(DATE(YEAR($E171), 1+3*INT((MONTH($E171)-1)/3), 1),DATE(YEAR($F171), 1+3*INT((MONTH($F171)-1)/3), 1),"m")/3)+1))-INT(($H171*(INT(DATEDIF(DATE(YEAR($E171), 1+3*INT((MONTH($E171)-1)/3), 1),DATE(YEAR($F171), 1+3*INT((MONTH($F171)-1)/3), 1),"m")/3)+1)))&gt;0)),3,1)),""))</f>
        <v/>
      </c>
    </row>
    <row r="172">
      <c r="A172" s="14">
        <f>IF(Datos!A167="","",Datos!A167)</f>
        <v/>
      </c>
      <c r="B172" s="15">
        <f>IF(Datos!B167="","",Datos!B167)</f>
        <v/>
      </c>
      <c r="C172" s="15">
        <f>IF(Datos!C167="","",Datos!C167)</f>
        <v/>
      </c>
      <c r="D172" s="15">
        <f>IF(Datos!D167="","",Datos!D167)</f>
        <v/>
      </c>
      <c r="E172" s="16">
        <f>IF(Datos!E167="","",Datos!E167)</f>
        <v/>
      </c>
      <c r="F172" s="16">
        <f>IF(Datos!F167="","",Datos!F167)</f>
        <v/>
      </c>
      <c r="G172" s="17">
        <f>IF(Datos!G167="","",Datos!G167)</f>
        <v/>
      </c>
      <c r="H172" s="18">
        <f>IF(Datos!H167="","",Datos!H167)</f>
        <v/>
      </c>
      <c r="I172" s="14">
        <f>IF(Datos!I167="","",Datos!I167)</f>
        <v/>
      </c>
      <c r="J172" s="14">
        <f>IF(Datos!J167="","",Datos!J167)</f>
        <v/>
      </c>
      <c r="K172" s="14">
        <f>IF(Datos!L167="","",Datos!L167)</f>
        <v/>
      </c>
      <c r="L172" s="15">
        <f>IF(Datos!N167="","",Datos!N167)</f>
        <v/>
      </c>
      <c r="M172" s="19">
        <f>IF(OR($E172="", $F172="", M$8=""),"",IF(AND(M$8&lt;=$F172, EDATE(M$8,3)-1&gt;=$E172),IF((INT(DATEDIF(DATE(YEAR($E172), 1+3*INT((MONTH($E172)-1)/3), 1),M$8,"m")/3)+1)&lt;=INT(($H172*(INT(DATEDIF(DATE(YEAR($E172), 1+3*INT((MONTH($E172)-1)/3), 1),DATE(YEAR($F172), 1+3*INT((MONTH($F172)-1)/3), 1),"m")/3)+1))),2,IF(AND((INT(DATEDIF(DATE(YEAR($E172), 1+3*INT((MONTH($E172)-1)/3), 1),M$8,"m")/3)+1)=INT(($H172*(INT(DATEDIF(DATE(YEAR($E172),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N172" s="19">
        <f>IF(OR($E172="", $F172="", N$8=""),"",IF(AND(N$8&lt;=$F172, EDATE(N$8,3)-1&gt;=$E172),IF((INT(DATEDIF(DATE(YEAR($E172), 1+3*INT((MONTH($E172)-1)/3), 1),N$8,"m")/3)+1)&lt;=INT(($H172*(INT(DATEDIF(DATE(YEAR($E172), 1+3*INT((MONTH($E172)-1)/3), 1),DATE(YEAR($F172), 1+3*INT((MONTH($F172)-1)/3), 1),"m")/3)+1))),2,IF(AND((INT(DATEDIF(DATE(YEAR($E172), 1+3*INT((MONTH($E172)-1)/3), 1),N$8,"m")/3)+1)=INT(($H172*(INT(DATEDIF(DATE(YEAR($E172),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O172" s="19">
        <f>IF(OR($E172="", $F172="", O$8=""),"",IF(AND(O$8&lt;=$F172, EDATE(O$8,3)-1&gt;=$E172),IF((INT(DATEDIF(DATE(YEAR($E172), 1+3*INT((MONTH($E172)-1)/3), 1),O$8,"m")/3)+1)&lt;=INT(($H172*(INT(DATEDIF(DATE(YEAR($E172), 1+3*INT((MONTH($E172)-1)/3), 1),DATE(YEAR($F172), 1+3*INT((MONTH($F172)-1)/3), 1),"m")/3)+1))),2,IF(AND((INT(DATEDIF(DATE(YEAR($E172), 1+3*INT((MONTH($E172)-1)/3), 1),O$8,"m")/3)+1)=INT(($H172*(INT(DATEDIF(DATE(YEAR($E172),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P172" s="19">
        <f>IF(OR($E172="", $F172="", P$8=""),"",IF(AND(P$8&lt;=$F172, EDATE(P$8,3)-1&gt;=$E172),IF((INT(DATEDIF(DATE(YEAR($E172), 1+3*INT((MONTH($E172)-1)/3), 1),P$8,"m")/3)+1)&lt;=INT(($H172*(INT(DATEDIF(DATE(YEAR($E172), 1+3*INT((MONTH($E172)-1)/3), 1),DATE(YEAR($F172), 1+3*INT((MONTH($F172)-1)/3), 1),"m")/3)+1))),2,IF(AND((INT(DATEDIF(DATE(YEAR($E172), 1+3*INT((MONTH($E172)-1)/3), 1),P$8,"m")/3)+1)=INT(($H172*(INT(DATEDIF(DATE(YEAR($E172),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Q172" s="19">
        <f>IF(OR($E172="", $F172="", Q$8=""),"",IF(AND(Q$8&lt;=$F172, EDATE(Q$8,3)-1&gt;=$E172),IF((INT(DATEDIF(DATE(YEAR($E172), 1+3*INT((MONTH($E172)-1)/3), 1),Q$8,"m")/3)+1)&lt;=INT(($H172*(INT(DATEDIF(DATE(YEAR($E172), 1+3*INT((MONTH($E172)-1)/3), 1),DATE(YEAR($F172), 1+3*INT((MONTH($F172)-1)/3), 1),"m")/3)+1))),2,IF(AND((INT(DATEDIF(DATE(YEAR($E172), 1+3*INT((MONTH($E172)-1)/3), 1),Q$8,"m")/3)+1)=INT(($H172*(INT(DATEDIF(DATE(YEAR($E172),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R172" s="19">
        <f>IF(OR($E172="", $F172="", R$8=""),"",IF(AND(R$8&lt;=$F172, EDATE(R$8,3)-1&gt;=$E172),IF((INT(DATEDIF(DATE(YEAR($E172), 1+3*INT((MONTH($E172)-1)/3), 1),R$8,"m")/3)+1)&lt;=INT(($H172*(INT(DATEDIF(DATE(YEAR($E172), 1+3*INT((MONTH($E172)-1)/3), 1),DATE(YEAR($F172), 1+3*INT((MONTH($F172)-1)/3), 1),"m")/3)+1))),2,IF(AND((INT(DATEDIF(DATE(YEAR($E172), 1+3*INT((MONTH($E172)-1)/3), 1),R$8,"m")/3)+1)=INT(($H172*(INT(DATEDIF(DATE(YEAR($E172),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S172" s="19">
        <f>IF(OR($E172="", $F172="", S$8=""),"",IF(AND(S$8&lt;=$F172, EDATE(S$8,3)-1&gt;=$E172),IF((INT(DATEDIF(DATE(YEAR($E172), 1+3*INT((MONTH($E172)-1)/3), 1),S$8,"m")/3)+1)&lt;=INT(($H172*(INT(DATEDIF(DATE(YEAR($E172), 1+3*INT((MONTH($E172)-1)/3), 1),DATE(YEAR($F172), 1+3*INT((MONTH($F172)-1)/3), 1),"m")/3)+1))),2,IF(AND((INT(DATEDIF(DATE(YEAR($E172), 1+3*INT((MONTH($E172)-1)/3), 1),S$8,"m")/3)+1)=INT(($H172*(INT(DATEDIF(DATE(YEAR($E172),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T172" s="19">
        <f>IF(OR($E172="", $F172="", T$8=""),"",IF(AND(T$8&lt;=$F172, EDATE(T$8,3)-1&gt;=$E172),IF((INT(DATEDIF(DATE(YEAR($E172), 1+3*INT((MONTH($E172)-1)/3), 1),T$8,"m")/3)+1)&lt;=INT(($H172*(INT(DATEDIF(DATE(YEAR($E172), 1+3*INT((MONTH($E172)-1)/3), 1),DATE(YEAR($F172), 1+3*INT((MONTH($F172)-1)/3), 1),"m")/3)+1))),2,IF(AND((INT(DATEDIF(DATE(YEAR($E172), 1+3*INT((MONTH($E172)-1)/3), 1),T$8,"m")/3)+1)=INT(($H172*(INT(DATEDIF(DATE(YEAR($E172),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U172" s="19">
        <f>IF(OR($E172="", $F172="", U$8=""),"",IF(AND(U$8&lt;=$F172, EDATE(U$8,3)-1&gt;=$E172),IF((INT(DATEDIF(DATE(YEAR($E172), 1+3*INT((MONTH($E172)-1)/3), 1),U$8,"m")/3)+1)&lt;=INT(($H172*(INT(DATEDIF(DATE(YEAR($E172), 1+3*INT((MONTH($E172)-1)/3), 1),DATE(YEAR($F172), 1+3*INT((MONTH($F172)-1)/3), 1),"m")/3)+1))),2,IF(AND((INT(DATEDIF(DATE(YEAR($E172), 1+3*INT((MONTH($E172)-1)/3), 1),U$8,"m")/3)+1)=INT(($H172*(INT(DATEDIF(DATE(YEAR($E172),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V172" s="19">
        <f>IF(OR($E172="", $F172="", V$8=""),"",IF(AND(V$8&lt;=$F172, EDATE(V$8,3)-1&gt;=$E172),IF((INT(DATEDIF(DATE(YEAR($E172), 1+3*INT((MONTH($E172)-1)/3), 1),V$8,"m")/3)+1)&lt;=INT(($H172*(INT(DATEDIF(DATE(YEAR($E172), 1+3*INT((MONTH($E172)-1)/3), 1),DATE(YEAR($F172), 1+3*INT((MONTH($F172)-1)/3), 1),"m")/3)+1))),2,IF(AND((INT(DATEDIF(DATE(YEAR($E172), 1+3*INT((MONTH($E172)-1)/3), 1),V$8,"m")/3)+1)=INT(($H172*(INT(DATEDIF(DATE(YEAR($E172),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W172" s="19">
        <f>IF(OR($E172="", $F172="", W$8=""),"",IF(AND(W$8&lt;=$F172, EDATE(W$8,3)-1&gt;=$E172),IF((INT(DATEDIF(DATE(YEAR($E172), 1+3*INT((MONTH($E172)-1)/3), 1),W$8,"m")/3)+1)&lt;=INT(($H172*(INT(DATEDIF(DATE(YEAR($E172), 1+3*INT((MONTH($E172)-1)/3), 1),DATE(YEAR($F172), 1+3*INT((MONTH($F172)-1)/3), 1),"m")/3)+1))),2,IF(AND((INT(DATEDIF(DATE(YEAR($E172), 1+3*INT((MONTH($E172)-1)/3), 1),W$8,"m")/3)+1)=INT(($H172*(INT(DATEDIF(DATE(YEAR($E172),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X172" s="19">
        <f>IF(OR($E172="", $F172="", X$8=""),"",IF(AND(X$8&lt;=$F172, EDATE(X$8,3)-1&gt;=$E172),IF((INT(DATEDIF(DATE(YEAR($E172), 1+3*INT((MONTH($E172)-1)/3), 1),X$8,"m")/3)+1)&lt;=INT(($H172*(INT(DATEDIF(DATE(YEAR($E172), 1+3*INT((MONTH($E172)-1)/3), 1),DATE(YEAR($F172), 1+3*INT((MONTH($F172)-1)/3), 1),"m")/3)+1))),2,IF(AND((INT(DATEDIF(DATE(YEAR($E172), 1+3*INT((MONTH($E172)-1)/3), 1),X$8,"m")/3)+1)=INT(($H172*(INT(DATEDIF(DATE(YEAR($E172),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Y172" s="19">
        <f>IF(OR($E172="", $F172="", Y$8=""),"",IF(AND(Y$8&lt;=$F172, EDATE(Y$8,3)-1&gt;=$E172),IF((INT(DATEDIF(DATE(YEAR($E172), 1+3*INT((MONTH($E172)-1)/3), 1),Y$8,"m")/3)+1)&lt;=INT(($H172*(INT(DATEDIF(DATE(YEAR($E172), 1+3*INT((MONTH($E172)-1)/3), 1),DATE(YEAR($F172), 1+3*INT((MONTH($F172)-1)/3), 1),"m")/3)+1))),2,IF(AND((INT(DATEDIF(DATE(YEAR($E172), 1+3*INT((MONTH($E172)-1)/3), 1),Y$8,"m")/3)+1)=INT(($H172*(INT(DATEDIF(DATE(YEAR($E172),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Z172" s="19">
        <f>IF(OR($E172="", $F172="", Z$8=""),"",IF(AND(Z$8&lt;=$F172, EDATE(Z$8,3)-1&gt;=$E172),IF((INT(DATEDIF(DATE(YEAR($E172), 1+3*INT((MONTH($E172)-1)/3), 1),Z$8,"m")/3)+1)&lt;=INT(($H172*(INT(DATEDIF(DATE(YEAR($E172), 1+3*INT((MONTH($E172)-1)/3), 1),DATE(YEAR($F172), 1+3*INT((MONTH($F172)-1)/3), 1),"m")/3)+1))),2,IF(AND((INT(DATEDIF(DATE(YEAR($E172), 1+3*INT((MONTH($E172)-1)/3), 1),Z$8,"m")/3)+1)=INT(($H172*(INT(DATEDIF(DATE(YEAR($E172),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A172" s="19">
        <f>IF(OR($E172="", $F172="", AA$8=""),"",IF(AND(AA$8&lt;=$F172, EDATE(AA$8,3)-1&gt;=$E172),IF((INT(DATEDIF(DATE(YEAR($E172), 1+3*INT((MONTH($E172)-1)/3), 1),AA$8,"m")/3)+1)&lt;=INT(($H172*(INT(DATEDIF(DATE(YEAR($E172), 1+3*INT((MONTH($E172)-1)/3), 1),DATE(YEAR($F172), 1+3*INT((MONTH($F172)-1)/3), 1),"m")/3)+1))),2,IF(AND((INT(DATEDIF(DATE(YEAR($E172), 1+3*INT((MONTH($E172)-1)/3), 1),AA$8,"m")/3)+1)=INT(($H172*(INT(DATEDIF(DATE(YEAR($E172),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B172" s="19">
        <f>IF(OR($E172="", $F172="", AB$8=""),"",IF(AND(AB$8&lt;=$F172, EDATE(AB$8,3)-1&gt;=$E172),IF((INT(DATEDIF(DATE(YEAR($E172), 1+3*INT((MONTH($E172)-1)/3), 1),AB$8,"m")/3)+1)&lt;=INT(($H172*(INT(DATEDIF(DATE(YEAR($E172), 1+3*INT((MONTH($E172)-1)/3), 1),DATE(YEAR($F172), 1+3*INT((MONTH($F172)-1)/3), 1),"m")/3)+1))),2,IF(AND((INT(DATEDIF(DATE(YEAR($E172), 1+3*INT((MONTH($E172)-1)/3), 1),AB$8,"m")/3)+1)=INT(($H172*(INT(DATEDIF(DATE(YEAR($E172),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C172" s="19">
        <f>IF(OR($E172="", $F172="", AC$8=""),"",IF(AND(AC$8&lt;=$F172, EDATE(AC$8,3)-1&gt;=$E172),IF((INT(DATEDIF(DATE(YEAR($E172), 1+3*INT((MONTH($E172)-1)/3), 1),AC$8,"m")/3)+1)&lt;=INT(($H172*(INT(DATEDIF(DATE(YEAR($E172), 1+3*INT((MONTH($E172)-1)/3), 1),DATE(YEAR($F172), 1+3*INT((MONTH($F172)-1)/3), 1),"m")/3)+1))),2,IF(AND((INT(DATEDIF(DATE(YEAR($E172), 1+3*INT((MONTH($E172)-1)/3), 1),AC$8,"m")/3)+1)=INT(($H172*(INT(DATEDIF(DATE(YEAR($E172),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D172" s="19">
        <f>IF(OR($E172="", $F172="", AD$8=""),"",IF(AND(AD$8&lt;=$F172, EDATE(AD$8,3)-1&gt;=$E172),IF((INT(DATEDIF(DATE(YEAR($E172), 1+3*INT((MONTH($E172)-1)/3), 1),AD$8,"m")/3)+1)&lt;=INT(($H172*(INT(DATEDIF(DATE(YEAR($E172), 1+3*INT((MONTH($E172)-1)/3), 1),DATE(YEAR($F172), 1+3*INT((MONTH($F172)-1)/3), 1),"m")/3)+1))),2,IF(AND((INT(DATEDIF(DATE(YEAR($E172), 1+3*INT((MONTH($E172)-1)/3), 1),AD$8,"m")/3)+1)=INT(($H172*(INT(DATEDIF(DATE(YEAR($E172),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E172" s="19">
        <f>IF(OR($E172="", $F172="", AE$8=""),"",IF(AND(AE$8&lt;=$F172, EDATE(AE$8,3)-1&gt;=$E172),IF((INT(DATEDIF(DATE(YEAR($E172), 1+3*INT((MONTH($E172)-1)/3), 1),AE$8,"m")/3)+1)&lt;=INT(($H172*(INT(DATEDIF(DATE(YEAR($E172), 1+3*INT((MONTH($E172)-1)/3), 1),DATE(YEAR($F172), 1+3*INT((MONTH($F172)-1)/3), 1),"m")/3)+1))),2,IF(AND((INT(DATEDIF(DATE(YEAR($E172), 1+3*INT((MONTH($E172)-1)/3), 1),AE$8,"m")/3)+1)=INT(($H172*(INT(DATEDIF(DATE(YEAR($E172),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F172" s="19">
        <f>IF(OR($E172="", $F172="", AF$8=""),"",IF(AND(AF$8&lt;=$F172, EDATE(AF$8,3)-1&gt;=$E172),IF((INT(DATEDIF(DATE(YEAR($E172), 1+3*INT((MONTH($E172)-1)/3), 1),AF$8,"m")/3)+1)&lt;=INT(($H172*(INT(DATEDIF(DATE(YEAR($E172), 1+3*INT((MONTH($E172)-1)/3), 1),DATE(YEAR($F172), 1+3*INT((MONTH($F172)-1)/3), 1),"m")/3)+1))),2,IF(AND((INT(DATEDIF(DATE(YEAR($E172), 1+3*INT((MONTH($E172)-1)/3), 1),AF$8,"m")/3)+1)=INT(($H172*(INT(DATEDIF(DATE(YEAR($E172),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G172" s="19">
        <f>IF(OR($E172="", $F172="", AG$8=""),"",IF(AND(AG$8&lt;=$F172, EDATE(AG$8,3)-1&gt;=$E172),IF((INT(DATEDIF(DATE(YEAR($E172), 1+3*INT((MONTH($E172)-1)/3), 1),AG$8,"m")/3)+1)&lt;=INT(($H172*(INT(DATEDIF(DATE(YEAR($E172), 1+3*INT((MONTH($E172)-1)/3), 1),DATE(YEAR($F172), 1+3*INT((MONTH($F172)-1)/3), 1),"m")/3)+1))),2,IF(AND((INT(DATEDIF(DATE(YEAR($E172), 1+3*INT((MONTH($E172)-1)/3), 1),AG$8,"m")/3)+1)=INT(($H172*(INT(DATEDIF(DATE(YEAR($E172),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H172" s="19">
        <f>IF(OR($E172="", $F172="", AH$8=""),"",IF(AND(AH$8&lt;=$F172, EDATE(AH$8,3)-1&gt;=$E172),IF((INT(DATEDIF(DATE(YEAR($E172), 1+3*INT((MONTH($E172)-1)/3), 1),AH$8,"m")/3)+1)&lt;=INT(($H172*(INT(DATEDIF(DATE(YEAR($E172), 1+3*INT((MONTH($E172)-1)/3), 1),DATE(YEAR($F172), 1+3*INT((MONTH($F172)-1)/3), 1),"m")/3)+1))),2,IF(AND((INT(DATEDIF(DATE(YEAR($E172), 1+3*INT((MONTH($E172)-1)/3), 1),AH$8,"m")/3)+1)=INT(($H172*(INT(DATEDIF(DATE(YEAR($E172),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I172" s="19">
        <f>IF(OR($E172="", $F172="", AI$8=""),"",IF(AND(AI$8&lt;=$F172, EDATE(AI$8,3)-1&gt;=$E172),IF((INT(DATEDIF(DATE(YEAR($E172), 1+3*INT((MONTH($E172)-1)/3), 1),AI$8,"m")/3)+1)&lt;=INT(($H172*(INT(DATEDIF(DATE(YEAR($E172), 1+3*INT((MONTH($E172)-1)/3), 1),DATE(YEAR($F172), 1+3*INT((MONTH($F172)-1)/3), 1),"m")/3)+1))),2,IF(AND((INT(DATEDIF(DATE(YEAR($E172), 1+3*INT((MONTH($E172)-1)/3), 1),AI$8,"m")/3)+1)=INT(($H172*(INT(DATEDIF(DATE(YEAR($E172),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  <c r="AJ172" s="19">
        <f>IF(OR($E172="", $F172="", AJ$8=""),"",IF(AND(AJ$8&lt;=$F172, EDATE(AJ$8,3)-1&gt;=$E172),IF((INT(DATEDIF(DATE(YEAR($E172), 1+3*INT((MONTH($E172)-1)/3), 1),AJ$8,"m")/3)+1)&lt;=INT(($H172*(INT(DATEDIF(DATE(YEAR($E172), 1+3*INT((MONTH($E172)-1)/3), 1),DATE(YEAR($F172), 1+3*INT((MONTH($F172)-1)/3), 1),"m")/3)+1))),2,IF(AND((INT(DATEDIF(DATE(YEAR($E172), 1+3*INT((MONTH($E172)-1)/3), 1),AJ$8,"m")/3)+1)=INT(($H172*(INT(DATEDIF(DATE(YEAR($E172), 1+3*INT((MONTH($E172)-1)/3), 1),DATE(YEAR($F172), 1+3*INT((MONTH($F172)-1)/3), 1),"m")/3)+1)))+1,(($H172*(INT(DATEDIF(DATE(YEAR($E172), 1+3*INT((MONTH($E172)-1)/3), 1),DATE(YEAR($F172), 1+3*INT((MONTH($F172)-1)/3), 1),"m")/3)+1))-INT(($H172*(INT(DATEDIF(DATE(YEAR($E172), 1+3*INT((MONTH($E172)-1)/3), 1),DATE(YEAR($F172), 1+3*INT((MONTH($F172)-1)/3), 1),"m")/3)+1)))&gt;0)),3,1)),""))</f>
        <v/>
      </c>
    </row>
    <row r="173">
      <c r="A173" s="14">
        <f>IF(Datos!A168="","",Datos!A168)</f>
        <v/>
      </c>
      <c r="B173" s="15">
        <f>IF(Datos!B168="","",Datos!B168)</f>
        <v/>
      </c>
      <c r="C173" s="15">
        <f>IF(Datos!C168="","",Datos!C168)</f>
        <v/>
      </c>
      <c r="D173" s="15">
        <f>IF(Datos!D168="","",Datos!D168)</f>
        <v/>
      </c>
      <c r="E173" s="16">
        <f>IF(Datos!E168="","",Datos!E168)</f>
        <v/>
      </c>
      <c r="F173" s="16">
        <f>IF(Datos!F168="","",Datos!F168)</f>
        <v/>
      </c>
      <c r="G173" s="17">
        <f>IF(Datos!G168="","",Datos!G168)</f>
        <v/>
      </c>
      <c r="H173" s="18">
        <f>IF(Datos!H168="","",Datos!H168)</f>
        <v/>
      </c>
      <c r="I173" s="14">
        <f>IF(Datos!I168="","",Datos!I168)</f>
        <v/>
      </c>
      <c r="J173" s="14">
        <f>IF(Datos!J168="","",Datos!J168)</f>
        <v/>
      </c>
      <c r="K173" s="14">
        <f>IF(Datos!L168="","",Datos!L168)</f>
        <v/>
      </c>
      <c r="L173" s="15">
        <f>IF(Datos!N168="","",Datos!N168)</f>
        <v/>
      </c>
      <c r="M173" s="19">
        <f>IF(OR($E173="", $F173="", M$8=""),"",IF(AND(M$8&lt;=$F173, EDATE(M$8,3)-1&gt;=$E173),IF((INT(DATEDIF(DATE(YEAR($E173), 1+3*INT((MONTH($E173)-1)/3), 1),M$8,"m")/3)+1)&lt;=INT(($H173*(INT(DATEDIF(DATE(YEAR($E173), 1+3*INT((MONTH($E173)-1)/3), 1),DATE(YEAR($F173), 1+3*INT((MONTH($F173)-1)/3), 1),"m")/3)+1))),2,IF(AND((INT(DATEDIF(DATE(YEAR($E173), 1+3*INT((MONTH($E173)-1)/3), 1),M$8,"m")/3)+1)=INT(($H173*(INT(DATEDIF(DATE(YEAR($E173),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N173" s="19">
        <f>IF(OR($E173="", $F173="", N$8=""),"",IF(AND(N$8&lt;=$F173, EDATE(N$8,3)-1&gt;=$E173),IF((INT(DATEDIF(DATE(YEAR($E173), 1+3*INT((MONTH($E173)-1)/3), 1),N$8,"m")/3)+1)&lt;=INT(($H173*(INT(DATEDIF(DATE(YEAR($E173), 1+3*INT((MONTH($E173)-1)/3), 1),DATE(YEAR($F173), 1+3*INT((MONTH($F173)-1)/3), 1),"m")/3)+1))),2,IF(AND((INT(DATEDIF(DATE(YEAR($E173), 1+3*INT((MONTH($E173)-1)/3), 1),N$8,"m")/3)+1)=INT(($H173*(INT(DATEDIF(DATE(YEAR($E173),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O173" s="19">
        <f>IF(OR($E173="", $F173="", O$8=""),"",IF(AND(O$8&lt;=$F173, EDATE(O$8,3)-1&gt;=$E173),IF((INT(DATEDIF(DATE(YEAR($E173), 1+3*INT((MONTH($E173)-1)/3), 1),O$8,"m")/3)+1)&lt;=INT(($H173*(INT(DATEDIF(DATE(YEAR($E173), 1+3*INT((MONTH($E173)-1)/3), 1),DATE(YEAR($F173), 1+3*INT((MONTH($F173)-1)/3), 1),"m")/3)+1))),2,IF(AND((INT(DATEDIF(DATE(YEAR($E173), 1+3*INT((MONTH($E173)-1)/3), 1),O$8,"m")/3)+1)=INT(($H173*(INT(DATEDIF(DATE(YEAR($E173),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P173" s="19">
        <f>IF(OR($E173="", $F173="", P$8=""),"",IF(AND(P$8&lt;=$F173, EDATE(P$8,3)-1&gt;=$E173),IF((INT(DATEDIF(DATE(YEAR($E173), 1+3*INT((MONTH($E173)-1)/3), 1),P$8,"m")/3)+1)&lt;=INT(($H173*(INT(DATEDIF(DATE(YEAR($E173), 1+3*INT((MONTH($E173)-1)/3), 1),DATE(YEAR($F173), 1+3*INT((MONTH($F173)-1)/3), 1),"m")/3)+1))),2,IF(AND((INT(DATEDIF(DATE(YEAR($E173), 1+3*INT((MONTH($E173)-1)/3), 1),P$8,"m")/3)+1)=INT(($H173*(INT(DATEDIF(DATE(YEAR($E173),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Q173" s="19">
        <f>IF(OR($E173="", $F173="", Q$8=""),"",IF(AND(Q$8&lt;=$F173, EDATE(Q$8,3)-1&gt;=$E173),IF((INT(DATEDIF(DATE(YEAR($E173), 1+3*INT((MONTH($E173)-1)/3), 1),Q$8,"m")/3)+1)&lt;=INT(($H173*(INT(DATEDIF(DATE(YEAR($E173), 1+3*INT((MONTH($E173)-1)/3), 1),DATE(YEAR($F173), 1+3*INT((MONTH($F173)-1)/3), 1),"m")/3)+1))),2,IF(AND((INT(DATEDIF(DATE(YEAR($E173), 1+3*INT((MONTH($E173)-1)/3), 1),Q$8,"m")/3)+1)=INT(($H173*(INT(DATEDIF(DATE(YEAR($E173),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R173" s="19">
        <f>IF(OR($E173="", $F173="", R$8=""),"",IF(AND(R$8&lt;=$F173, EDATE(R$8,3)-1&gt;=$E173),IF((INT(DATEDIF(DATE(YEAR($E173), 1+3*INT((MONTH($E173)-1)/3), 1),R$8,"m")/3)+1)&lt;=INT(($H173*(INT(DATEDIF(DATE(YEAR($E173), 1+3*INT((MONTH($E173)-1)/3), 1),DATE(YEAR($F173), 1+3*INT((MONTH($F173)-1)/3), 1),"m")/3)+1))),2,IF(AND((INT(DATEDIF(DATE(YEAR($E173), 1+3*INT((MONTH($E173)-1)/3), 1),R$8,"m")/3)+1)=INT(($H173*(INT(DATEDIF(DATE(YEAR($E173),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S173" s="19">
        <f>IF(OR($E173="", $F173="", S$8=""),"",IF(AND(S$8&lt;=$F173, EDATE(S$8,3)-1&gt;=$E173),IF((INT(DATEDIF(DATE(YEAR($E173), 1+3*INT((MONTH($E173)-1)/3), 1),S$8,"m")/3)+1)&lt;=INT(($H173*(INT(DATEDIF(DATE(YEAR($E173), 1+3*INT((MONTH($E173)-1)/3), 1),DATE(YEAR($F173), 1+3*INT((MONTH($F173)-1)/3), 1),"m")/3)+1))),2,IF(AND((INT(DATEDIF(DATE(YEAR($E173), 1+3*INT((MONTH($E173)-1)/3), 1),S$8,"m")/3)+1)=INT(($H173*(INT(DATEDIF(DATE(YEAR($E173),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T173" s="19">
        <f>IF(OR($E173="", $F173="", T$8=""),"",IF(AND(T$8&lt;=$F173, EDATE(T$8,3)-1&gt;=$E173),IF((INT(DATEDIF(DATE(YEAR($E173), 1+3*INT((MONTH($E173)-1)/3), 1),T$8,"m")/3)+1)&lt;=INT(($H173*(INT(DATEDIF(DATE(YEAR($E173), 1+3*INT((MONTH($E173)-1)/3), 1),DATE(YEAR($F173), 1+3*INT((MONTH($F173)-1)/3), 1),"m")/3)+1))),2,IF(AND((INT(DATEDIF(DATE(YEAR($E173), 1+3*INT((MONTH($E173)-1)/3), 1),T$8,"m")/3)+1)=INT(($H173*(INT(DATEDIF(DATE(YEAR($E173),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U173" s="19">
        <f>IF(OR($E173="", $F173="", U$8=""),"",IF(AND(U$8&lt;=$F173, EDATE(U$8,3)-1&gt;=$E173),IF((INT(DATEDIF(DATE(YEAR($E173), 1+3*INT((MONTH($E173)-1)/3), 1),U$8,"m")/3)+1)&lt;=INT(($H173*(INT(DATEDIF(DATE(YEAR($E173), 1+3*INT((MONTH($E173)-1)/3), 1),DATE(YEAR($F173), 1+3*INT((MONTH($F173)-1)/3), 1),"m")/3)+1))),2,IF(AND((INT(DATEDIF(DATE(YEAR($E173), 1+3*INT((MONTH($E173)-1)/3), 1),U$8,"m")/3)+1)=INT(($H173*(INT(DATEDIF(DATE(YEAR($E173),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V173" s="19">
        <f>IF(OR($E173="", $F173="", V$8=""),"",IF(AND(V$8&lt;=$F173, EDATE(V$8,3)-1&gt;=$E173),IF((INT(DATEDIF(DATE(YEAR($E173), 1+3*INT((MONTH($E173)-1)/3), 1),V$8,"m")/3)+1)&lt;=INT(($H173*(INT(DATEDIF(DATE(YEAR($E173), 1+3*INT((MONTH($E173)-1)/3), 1),DATE(YEAR($F173), 1+3*INT((MONTH($F173)-1)/3), 1),"m")/3)+1))),2,IF(AND((INT(DATEDIF(DATE(YEAR($E173), 1+3*INT((MONTH($E173)-1)/3), 1),V$8,"m")/3)+1)=INT(($H173*(INT(DATEDIF(DATE(YEAR($E173),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W173" s="19">
        <f>IF(OR($E173="", $F173="", W$8=""),"",IF(AND(W$8&lt;=$F173, EDATE(W$8,3)-1&gt;=$E173),IF((INT(DATEDIF(DATE(YEAR($E173), 1+3*INT((MONTH($E173)-1)/3), 1),W$8,"m")/3)+1)&lt;=INT(($H173*(INT(DATEDIF(DATE(YEAR($E173), 1+3*INT((MONTH($E173)-1)/3), 1),DATE(YEAR($F173), 1+3*INT((MONTH($F173)-1)/3), 1),"m")/3)+1))),2,IF(AND((INT(DATEDIF(DATE(YEAR($E173), 1+3*INT((MONTH($E173)-1)/3), 1),W$8,"m")/3)+1)=INT(($H173*(INT(DATEDIF(DATE(YEAR($E173),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X173" s="19">
        <f>IF(OR($E173="", $F173="", X$8=""),"",IF(AND(X$8&lt;=$F173, EDATE(X$8,3)-1&gt;=$E173),IF((INT(DATEDIF(DATE(YEAR($E173), 1+3*INT((MONTH($E173)-1)/3), 1),X$8,"m")/3)+1)&lt;=INT(($H173*(INT(DATEDIF(DATE(YEAR($E173), 1+3*INT((MONTH($E173)-1)/3), 1),DATE(YEAR($F173), 1+3*INT((MONTH($F173)-1)/3), 1),"m")/3)+1))),2,IF(AND((INT(DATEDIF(DATE(YEAR($E173), 1+3*INT((MONTH($E173)-1)/3), 1),X$8,"m")/3)+1)=INT(($H173*(INT(DATEDIF(DATE(YEAR($E173),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Y173" s="19">
        <f>IF(OR($E173="", $F173="", Y$8=""),"",IF(AND(Y$8&lt;=$F173, EDATE(Y$8,3)-1&gt;=$E173),IF((INT(DATEDIF(DATE(YEAR($E173), 1+3*INT((MONTH($E173)-1)/3), 1),Y$8,"m")/3)+1)&lt;=INT(($H173*(INT(DATEDIF(DATE(YEAR($E173), 1+3*INT((MONTH($E173)-1)/3), 1),DATE(YEAR($F173), 1+3*INT((MONTH($F173)-1)/3), 1),"m")/3)+1))),2,IF(AND((INT(DATEDIF(DATE(YEAR($E173), 1+3*INT((MONTH($E173)-1)/3), 1),Y$8,"m")/3)+1)=INT(($H173*(INT(DATEDIF(DATE(YEAR($E173),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Z173" s="19">
        <f>IF(OR($E173="", $F173="", Z$8=""),"",IF(AND(Z$8&lt;=$F173, EDATE(Z$8,3)-1&gt;=$E173),IF((INT(DATEDIF(DATE(YEAR($E173), 1+3*INT((MONTH($E173)-1)/3), 1),Z$8,"m")/3)+1)&lt;=INT(($H173*(INT(DATEDIF(DATE(YEAR($E173), 1+3*INT((MONTH($E173)-1)/3), 1),DATE(YEAR($F173), 1+3*INT((MONTH($F173)-1)/3), 1),"m")/3)+1))),2,IF(AND((INT(DATEDIF(DATE(YEAR($E173), 1+3*INT((MONTH($E173)-1)/3), 1),Z$8,"m")/3)+1)=INT(($H173*(INT(DATEDIF(DATE(YEAR($E173),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A173" s="19">
        <f>IF(OR($E173="", $F173="", AA$8=""),"",IF(AND(AA$8&lt;=$F173, EDATE(AA$8,3)-1&gt;=$E173),IF((INT(DATEDIF(DATE(YEAR($E173), 1+3*INT((MONTH($E173)-1)/3), 1),AA$8,"m")/3)+1)&lt;=INT(($H173*(INT(DATEDIF(DATE(YEAR($E173), 1+3*INT((MONTH($E173)-1)/3), 1),DATE(YEAR($F173), 1+3*INT((MONTH($F173)-1)/3), 1),"m")/3)+1))),2,IF(AND((INT(DATEDIF(DATE(YEAR($E173), 1+3*INT((MONTH($E173)-1)/3), 1),AA$8,"m")/3)+1)=INT(($H173*(INT(DATEDIF(DATE(YEAR($E173),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B173" s="19">
        <f>IF(OR($E173="", $F173="", AB$8=""),"",IF(AND(AB$8&lt;=$F173, EDATE(AB$8,3)-1&gt;=$E173),IF((INT(DATEDIF(DATE(YEAR($E173), 1+3*INT((MONTH($E173)-1)/3), 1),AB$8,"m")/3)+1)&lt;=INT(($H173*(INT(DATEDIF(DATE(YEAR($E173), 1+3*INT((MONTH($E173)-1)/3), 1),DATE(YEAR($F173), 1+3*INT((MONTH($F173)-1)/3), 1),"m")/3)+1))),2,IF(AND((INT(DATEDIF(DATE(YEAR($E173), 1+3*INT((MONTH($E173)-1)/3), 1),AB$8,"m")/3)+1)=INT(($H173*(INT(DATEDIF(DATE(YEAR($E173),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C173" s="19">
        <f>IF(OR($E173="", $F173="", AC$8=""),"",IF(AND(AC$8&lt;=$F173, EDATE(AC$8,3)-1&gt;=$E173),IF((INT(DATEDIF(DATE(YEAR($E173), 1+3*INT((MONTH($E173)-1)/3), 1),AC$8,"m")/3)+1)&lt;=INT(($H173*(INT(DATEDIF(DATE(YEAR($E173), 1+3*INT((MONTH($E173)-1)/3), 1),DATE(YEAR($F173), 1+3*INT((MONTH($F173)-1)/3), 1),"m")/3)+1))),2,IF(AND((INT(DATEDIF(DATE(YEAR($E173), 1+3*INT((MONTH($E173)-1)/3), 1),AC$8,"m")/3)+1)=INT(($H173*(INT(DATEDIF(DATE(YEAR($E173),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D173" s="19">
        <f>IF(OR($E173="", $F173="", AD$8=""),"",IF(AND(AD$8&lt;=$F173, EDATE(AD$8,3)-1&gt;=$E173),IF((INT(DATEDIF(DATE(YEAR($E173), 1+3*INT((MONTH($E173)-1)/3), 1),AD$8,"m")/3)+1)&lt;=INT(($H173*(INT(DATEDIF(DATE(YEAR($E173), 1+3*INT((MONTH($E173)-1)/3), 1),DATE(YEAR($F173), 1+3*INT((MONTH($F173)-1)/3), 1),"m")/3)+1))),2,IF(AND((INT(DATEDIF(DATE(YEAR($E173), 1+3*INT((MONTH($E173)-1)/3), 1),AD$8,"m")/3)+1)=INT(($H173*(INT(DATEDIF(DATE(YEAR($E173),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E173" s="19">
        <f>IF(OR($E173="", $F173="", AE$8=""),"",IF(AND(AE$8&lt;=$F173, EDATE(AE$8,3)-1&gt;=$E173),IF((INT(DATEDIF(DATE(YEAR($E173), 1+3*INT((MONTH($E173)-1)/3), 1),AE$8,"m")/3)+1)&lt;=INT(($H173*(INT(DATEDIF(DATE(YEAR($E173), 1+3*INT((MONTH($E173)-1)/3), 1),DATE(YEAR($F173), 1+3*INT((MONTH($F173)-1)/3), 1),"m")/3)+1))),2,IF(AND((INT(DATEDIF(DATE(YEAR($E173), 1+3*INT((MONTH($E173)-1)/3), 1),AE$8,"m")/3)+1)=INT(($H173*(INT(DATEDIF(DATE(YEAR($E173),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F173" s="19">
        <f>IF(OR($E173="", $F173="", AF$8=""),"",IF(AND(AF$8&lt;=$F173, EDATE(AF$8,3)-1&gt;=$E173),IF((INT(DATEDIF(DATE(YEAR($E173), 1+3*INT((MONTH($E173)-1)/3), 1),AF$8,"m")/3)+1)&lt;=INT(($H173*(INT(DATEDIF(DATE(YEAR($E173), 1+3*INT((MONTH($E173)-1)/3), 1),DATE(YEAR($F173), 1+3*INT((MONTH($F173)-1)/3), 1),"m")/3)+1))),2,IF(AND((INT(DATEDIF(DATE(YEAR($E173), 1+3*INT((MONTH($E173)-1)/3), 1),AF$8,"m")/3)+1)=INT(($H173*(INT(DATEDIF(DATE(YEAR($E173),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G173" s="19">
        <f>IF(OR($E173="", $F173="", AG$8=""),"",IF(AND(AG$8&lt;=$F173, EDATE(AG$8,3)-1&gt;=$E173),IF((INT(DATEDIF(DATE(YEAR($E173), 1+3*INT((MONTH($E173)-1)/3), 1),AG$8,"m")/3)+1)&lt;=INT(($H173*(INT(DATEDIF(DATE(YEAR($E173), 1+3*INT((MONTH($E173)-1)/3), 1),DATE(YEAR($F173), 1+3*INT((MONTH($F173)-1)/3), 1),"m")/3)+1))),2,IF(AND((INT(DATEDIF(DATE(YEAR($E173), 1+3*INT((MONTH($E173)-1)/3), 1),AG$8,"m")/3)+1)=INT(($H173*(INT(DATEDIF(DATE(YEAR($E173),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H173" s="19">
        <f>IF(OR($E173="", $F173="", AH$8=""),"",IF(AND(AH$8&lt;=$F173, EDATE(AH$8,3)-1&gt;=$E173),IF((INT(DATEDIF(DATE(YEAR($E173), 1+3*INT((MONTH($E173)-1)/3), 1),AH$8,"m")/3)+1)&lt;=INT(($H173*(INT(DATEDIF(DATE(YEAR($E173), 1+3*INT((MONTH($E173)-1)/3), 1),DATE(YEAR($F173), 1+3*INT((MONTH($F173)-1)/3), 1),"m")/3)+1))),2,IF(AND((INT(DATEDIF(DATE(YEAR($E173), 1+3*INT((MONTH($E173)-1)/3), 1),AH$8,"m")/3)+1)=INT(($H173*(INT(DATEDIF(DATE(YEAR($E173),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I173" s="19">
        <f>IF(OR($E173="", $F173="", AI$8=""),"",IF(AND(AI$8&lt;=$F173, EDATE(AI$8,3)-1&gt;=$E173),IF((INT(DATEDIF(DATE(YEAR($E173), 1+3*INT((MONTH($E173)-1)/3), 1),AI$8,"m")/3)+1)&lt;=INT(($H173*(INT(DATEDIF(DATE(YEAR($E173), 1+3*INT((MONTH($E173)-1)/3), 1),DATE(YEAR($F173), 1+3*INT((MONTH($F173)-1)/3), 1),"m")/3)+1))),2,IF(AND((INT(DATEDIF(DATE(YEAR($E173), 1+3*INT((MONTH($E173)-1)/3), 1),AI$8,"m")/3)+1)=INT(($H173*(INT(DATEDIF(DATE(YEAR($E173),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  <c r="AJ173" s="19">
        <f>IF(OR($E173="", $F173="", AJ$8=""),"",IF(AND(AJ$8&lt;=$F173, EDATE(AJ$8,3)-1&gt;=$E173),IF((INT(DATEDIF(DATE(YEAR($E173), 1+3*INT((MONTH($E173)-1)/3), 1),AJ$8,"m")/3)+1)&lt;=INT(($H173*(INT(DATEDIF(DATE(YEAR($E173), 1+3*INT((MONTH($E173)-1)/3), 1),DATE(YEAR($F173), 1+3*INT((MONTH($F173)-1)/3), 1),"m")/3)+1))),2,IF(AND((INT(DATEDIF(DATE(YEAR($E173), 1+3*INT((MONTH($E173)-1)/3), 1),AJ$8,"m")/3)+1)=INT(($H173*(INT(DATEDIF(DATE(YEAR($E173), 1+3*INT((MONTH($E173)-1)/3), 1),DATE(YEAR($F173), 1+3*INT((MONTH($F173)-1)/3), 1),"m")/3)+1)))+1,(($H173*(INT(DATEDIF(DATE(YEAR($E173), 1+3*INT((MONTH($E173)-1)/3), 1),DATE(YEAR($F173), 1+3*INT((MONTH($F173)-1)/3), 1),"m")/3)+1))-INT(($H173*(INT(DATEDIF(DATE(YEAR($E173), 1+3*INT((MONTH($E173)-1)/3), 1),DATE(YEAR($F173), 1+3*INT((MONTH($F173)-1)/3), 1),"m")/3)+1)))&gt;0)),3,1)),""))</f>
        <v/>
      </c>
    </row>
    <row r="174">
      <c r="A174" s="14">
        <f>IF(Datos!A169="","",Datos!A169)</f>
        <v/>
      </c>
      <c r="B174" s="15">
        <f>IF(Datos!B169="","",Datos!B169)</f>
        <v/>
      </c>
      <c r="C174" s="15">
        <f>IF(Datos!C169="","",Datos!C169)</f>
        <v/>
      </c>
      <c r="D174" s="15">
        <f>IF(Datos!D169="","",Datos!D169)</f>
        <v/>
      </c>
      <c r="E174" s="16">
        <f>IF(Datos!E169="","",Datos!E169)</f>
        <v/>
      </c>
      <c r="F174" s="16">
        <f>IF(Datos!F169="","",Datos!F169)</f>
        <v/>
      </c>
      <c r="G174" s="17">
        <f>IF(Datos!G169="","",Datos!G169)</f>
        <v/>
      </c>
      <c r="H174" s="18">
        <f>IF(Datos!H169="","",Datos!H169)</f>
        <v/>
      </c>
      <c r="I174" s="14">
        <f>IF(Datos!I169="","",Datos!I169)</f>
        <v/>
      </c>
      <c r="J174" s="14">
        <f>IF(Datos!J169="","",Datos!J169)</f>
        <v/>
      </c>
      <c r="K174" s="14">
        <f>IF(Datos!L169="","",Datos!L169)</f>
        <v/>
      </c>
      <c r="L174" s="15">
        <f>IF(Datos!N169="","",Datos!N169)</f>
        <v/>
      </c>
      <c r="M174" s="19">
        <f>IF(OR($E174="", $F174="", M$8=""),"",IF(AND(M$8&lt;=$F174, EDATE(M$8,3)-1&gt;=$E174),IF((INT(DATEDIF(DATE(YEAR($E174), 1+3*INT((MONTH($E174)-1)/3), 1),M$8,"m")/3)+1)&lt;=INT(($H174*(INT(DATEDIF(DATE(YEAR($E174), 1+3*INT((MONTH($E174)-1)/3), 1),DATE(YEAR($F174), 1+3*INT((MONTH($F174)-1)/3), 1),"m")/3)+1))),2,IF(AND((INT(DATEDIF(DATE(YEAR($E174), 1+3*INT((MONTH($E174)-1)/3), 1),M$8,"m")/3)+1)=INT(($H174*(INT(DATEDIF(DATE(YEAR($E174),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N174" s="19">
        <f>IF(OR($E174="", $F174="", N$8=""),"",IF(AND(N$8&lt;=$F174, EDATE(N$8,3)-1&gt;=$E174),IF((INT(DATEDIF(DATE(YEAR($E174), 1+3*INT((MONTH($E174)-1)/3), 1),N$8,"m")/3)+1)&lt;=INT(($H174*(INT(DATEDIF(DATE(YEAR($E174), 1+3*INT((MONTH($E174)-1)/3), 1),DATE(YEAR($F174), 1+3*INT((MONTH($F174)-1)/3), 1),"m")/3)+1))),2,IF(AND((INT(DATEDIF(DATE(YEAR($E174), 1+3*INT((MONTH($E174)-1)/3), 1),N$8,"m")/3)+1)=INT(($H174*(INT(DATEDIF(DATE(YEAR($E174),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O174" s="19">
        <f>IF(OR($E174="", $F174="", O$8=""),"",IF(AND(O$8&lt;=$F174, EDATE(O$8,3)-1&gt;=$E174),IF((INT(DATEDIF(DATE(YEAR($E174), 1+3*INT((MONTH($E174)-1)/3), 1),O$8,"m")/3)+1)&lt;=INT(($H174*(INT(DATEDIF(DATE(YEAR($E174), 1+3*INT((MONTH($E174)-1)/3), 1),DATE(YEAR($F174), 1+3*INT((MONTH($F174)-1)/3), 1),"m")/3)+1))),2,IF(AND((INT(DATEDIF(DATE(YEAR($E174), 1+3*INT((MONTH($E174)-1)/3), 1),O$8,"m")/3)+1)=INT(($H174*(INT(DATEDIF(DATE(YEAR($E174),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P174" s="19">
        <f>IF(OR($E174="", $F174="", P$8=""),"",IF(AND(P$8&lt;=$F174, EDATE(P$8,3)-1&gt;=$E174),IF((INT(DATEDIF(DATE(YEAR($E174), 1+3*INT((MONTH($E174)-1)/3), 1),P$8,"m")/3)+1)&lt;=INT(($H174*(INT(DATEDIF(DATE(YEAR($E174), 1+3*INT((MONTH($E174)-1)/3), 1),DATE(YEAR($F174), 1+3*INT((MONTH($F174)-1)/3), 1),"m")/3)+1))),2,IF(AND((INT(DATEDIF(DATE(YEAR($E174), 1+3*INT((MONTH($E174)-1)/3), 1),P$8,"m")/3)+1)=INT(($H174*(INT(DATEDIF(DATE(YEAR($E174),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Q174" s="19">
        <f>IF(OR($E174="", $F174="", Q$8=""),"",IF(AND(Q$8&lt;=$F174, EDATE(Q$8,3)-1&gt;=$E174),IF((INT(DATEDIF(DATE(YEAR($E174), 1+3*INT((MONTH($E174)-1)/3), 1),Q$8,"m")/3)+1)&lt;=INT(($H174*(INT(DATEDIF(DATE(YEAR($E174), 1+3*INT((MONTH($E174)-1)/3), 1),DATE(YEAR($F174), 1+3*INT((MONTH($F174)-1)/3), 1),"m")/3)+1))),2,IF(AND((INT(DATEDIF(DATE(YEAR($E174), 1+3*INT((MONTH($E174)-1)/3), 1),Q$8,"m")/3)+1)=INT(($H174*(INT(DATEDIF(DATE(YEAR($E174),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R174" s="19">
        <f>IF(OR($E174="", $F174="", R$8=""),"",IF(AND(R$8&lt;=$F174, EDATE(R$8,3)-1&gt;=$E174),IF((INT(DATEDIF(DATE(YEAR($E174), 1+3*INT((MONTH($E174)-1)/3), 1),R$8,"m")/3)+1)&lt;=INT(($H174*(INT(DATEDIF(DATE(YEAR($E174), 1+3*INT((MONTH($E174)-1)/3), 1),DATE(YEAR($F174), 1+3*INT((MONTH($F174)-1)/3), 1),"m")/3)+1))),2,IF(AND((INT(DATEDIF(DATE(YEAR($E174), 1+3*INT((MONTH($E174)-1)/3), 1),R$8,"m")/3)+1)=INT(($H174*(INT(DATEDIF(DATE(YEAR($E174),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S174" s="19">
        <f>IF(OR($E174="", $F174="", S$8=""),"",IF(AND(S$8&lt;=$F174, EDATE(S$8,3)-1&gt;=$E174),IF((INT(DATEDIF(DATE(YEAR($E174), 1+3*INT((MONTH($E174)-1)/3), 1),S$8,"m")/3)+1)&lt;=INT(($H174*(INT(DATEDIF(DATE(YEAR($E174), 1+3*INT((MONTH($E174)-1)/3), 1),DATE(YEAR($F174), 1+3*INT((MONTH($F174)-1)/3), 1),"m")/3)+1))),2,IF(AND((INT(DATEDIF(DATE(YEAR($E174), 1+3*INT((MONTH($E174)-1)/3), 1),S$8,"m")/3)+1)=INT(($H174*(INT(DATEDIF(DATE(YEAR($E174),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T174" s="19">
        <f>IF(OR($E174="", $F174="", T$8=""),"",IF(AND(T$8&lt;=$F174, EDATE(T$8,3)-1&gt;=$E174),IF((INT(DATEDIF(DATE(YEAR($E174), 1+3*INT((MONTH($E174)-1)/3), 1),T$8,"m")/3)+1)&lt;=INT(($H174*(INT(DATEDIF(DATE(YEAR($E174), 1+3*INT((MONTH($E174)-1)/3), 1),DATE(YEAR($F174), 1+3*INT((MONTH($F174)-1)/3), 1),"m")/3)+1))),2,IF(AND((INT(DATEDIF(DATE(YEAR($E174), 1+3*INT((MONTH($E174)-1)/3), 1),T$8,"m")/3)+1)=INT(($H174*(INT(DATEDIF(DATE(YEAR($E174),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U174" s="19">
        <f>IF(OR($E174="", $F174="", U$8=""),"",IF(AND(U$8&lt;=$F174, EDATE(U$8,3)-1&gt;=$E174),IF((INT(DATEDIF(DATE(YEAR($E174), 1+3*INT((MONTH($E174)-1)/3), 1),U$8,"m")/3)+1)&lt;=INT(($H174*(INT(DATEDIF(DATE(YEAR($E174), 1+3*INT((MONTH($E174)-1)/3), 1),DATE(YEAR($F174), 1+3*INT((MONTH($F174)-1)/3), 1),"m")/3)+1))),2,IF(AND((INT(DATEDIF(DATE(YEAR($E174), 1+3*INT((MONTH($E174)-1)/3), 1),U$8,"m")/3)+1)=INT(($H174*(INT(DATEDIF(DATE(YEAR($E174),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V174" s="19">
        <f>IF(OR($E174="", $F174="", V$8=""),"",IF(AND(V$8&lt;=$F174, EDATE(V$8,3)-1&gt;=$E174),IF((INT(DATEDIF(DATE(YEAR($E174), 1+3*INT((MONTH($E174)-1)/3), 1),V$8,"m")/3)+1)&lt;=INT(($H174*(INT(DATEDIF(DATE(YEAR($E174), 1+3*INT((MONTH($E174)-1)/3), 1),DATE(YEAR($F174), 1+3*INT((MONTH($F174)-1)/3), 1),"m")/3)+1))),2,IF(AND((INT(DATEDIF(DATE(YEAR($E174), 1+3*INT((MONTH($E174)-1)/3), 1),V$8,"m")/3)+1)=INT(($H174*(INT(DATEDIF(DATE(YEAR($E174),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W174" s="19">
        <f>IF(OR($E174="", $F174="", W$8=""),"",IF(AND(W$8&lt;=$F174, EDATE(W$8,3)-1&gt;=$E174),IF((INT(DATEDIF(DATE(YEAR($E174), 1+3*INT((MONTH($E174)-1)/3), 1),W$8,"m")/3)+1)&lt;=INT(($H174*(INT(DATEDIF(DATE(YEAR($E174), 1+3*INT((MONTH($E174)-1)/3), 1),DATE(YEAR($F174), 1+3*INT((MONTH($F174)-1)/3), 1),"m")/3)+1))),2,IF(AND((INT(DATEDIF(DATE(YEAR($E174), 1+3*INT((MONTH($E174)-1)/3), 1),W$8,"m")/3)+1)=INT(($H174*(INT(DATEDIF(DATE(YEAR($E174),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X174" s="19">
        <f>IF(OR($E174="", $F174="", X$8=""),"",IF(AND(X$8&lt;=$F174, EDATE(X$8,3)-1&gt;=$E174),IF((INT(DATEDIF(DATE(YEAR($E174), 1+3*INT((MONTH($E174)-1)/3), 1),X$8,"m")/3)+1)&lt;=INT(($H174*(INT(DATEDIF(DATE(YEAR($E174), 1+3*INT((MONTH($E174)-1)/3), 1),DATE(YEAR($F174), 1+3*INT((MONTH($F174)-1)/3), 1),"m")/3)+1))),2,IF(AND((INT(DATEDIF(DATE(YEAR($E174), 1+3*INT((MONTH($E174)-1)/3), 1),X$8,"m")/3)+1)=INT(($H174*(INT(DATEDIF(DATE(YEAR($E174),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Y174" s="19">
        <f>IF(OR($E174="", $F174="", Y$8=""),"",IF(AND(Y$8&lt;=$F174, EDATE(Y$8,3)-1&gt;=$E174),IF((INT(DATEDIF(DATE(YEAR($E174), 1+3*INT((MONTH($E174)-1)/3), 1),Y$8,"m")/3)+1)&lt;=INT(($H174*(INT(DATEDIF(DATE(YEAR($E174), 1+3*INT((MONTH($E174)-1)/3), 1),DATE(YEAR($F174), 1+3*INT((MONTH($F174)-1)/3), 1),"m")/3)+1))),2,IF(AND((INT(DATEDIF(DATE(YEAR($E174), 1+3*INT((MONTH($E174)-1)/3), 1),Y$8,"m")/3)+1)=INT(($H174*(INT(DATEDIF(DATE(YEAR($E174),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Z174" s="19">
        <f>IF(OR($E174="", $F174="", Z$8=""),"",IF(AND(Z$8&lt;=$F174, EDATE(Z$8,3)-1&gt;=$E174),IF((INT(DATEDIF(DATE(YEAR($E174), 1+3*INT((MONTH($E174)-1)/3), 1),Z$8,"m")/3)+1)&lt;=INT(($H174*(INT(DATEDIF(DATE(YEAR($E174), 1+3*INT((MONTH($E174)-1)/3), 1),DATE(YEAR($F174), 1+3*INT((MONTH($F174)-1)/3), 1),"m")/3)+1))),2,IF(AND((INT(DATEDIF(DATE(YEAR($E174), 1+3*INT((MONTH($E174)-1)/3), 1),Z$8,"m")/3)+1)=INT(($H174*(INT(DATEDIF(DATE(YEAR($E174),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A174" s="19">
        <f>IF(OR($E174="", $F174="", AA$8=""),"",IF(AND(AA$8&lt;=$F174, EDATE(AA$8,3)-1&gt;=$E174),IF((INT(DATEDIF(DATE(YEAR($E174), 1+3*INT((MONTH($E174)-1)/3), 1),AA$8,"m")/3)+1)&lt;=INT(($H174*(INT(DATEDIF(DATE(YEAR($E174), 1+3*INT((MONTH($E174)-1)/3), 1),DATE(YEAR($F174), 1+3*INT((MONTH($F174)-1)/3), 1),"m")/3)+1))),2,IF(AND((INT(DATEDIF(DATE(YEAR($E174), 1+3*INT((MONTH($E174)-1)/3), 1),AA$8,"m")/3)+1)=INT(($H174*(INT(DATEDIF(DATE(YEAR($E174),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B174" s="19">
        <f>IF(OR($E174="", $F174="", AB$8=""),"",IF(AND(AB$8&lt;=$F174, EDATE(AB$8,3)-1&gt;=$E174),IF((INT(DATEDIF(DATE(YEAR($E174), 1+3*INT((MONTH($E174)-1)/3), 1),AB$8,"m")/3)+1)&lt;=INT(($H174*(INT(DATEDIF(DATE(YEAR($E174), 1+3*INT((MONTH($E174)-1)/3), 1),DATE(YEAR($F174), 1+3*INT((MONTH($F174)-1)/3), 1),"m")/3)+1))),2,IF(AND((INT(DATEDIF(DATE(YEAR($E174), 1+3*INT((MONTH($E174)-1)/3), 1),AB$8,"m")/3)+1)=INT(($H174*(INT(DATEDIF(DATE(YEAR($E174),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C174" s="19">
        <f>IF(OR($E174="", $F174="", AC$8=""),"",IF(AND(AC$8&lt;=$F174, EDATE(AC$8,3)-1&gt;=$E174),IF((INT(DATEDIF(DATE(YEAR($E174), 1+3*INT((MONTH($E174)-1)/3), 1),AC$8,"m")/3)+1)&lt;=INT(($H174*(INT(DATEDIF(DATE(YEAR($E174), 1+3*INT((MONTH($E174)-1)/3), 1),DATE(YEAR($F174), 1+3*INT((MONTH($F174)-1)/3), 1),"m")/3)+1))),2,IF(AND((INT(DATEDIF(DATE(YEAR($E174), 1+3*INT((MONTH($E174)-1)/3), 1),AC$8,"m")/3)+1)=INT(($H174*(INT(DATEDIF(DATE(YEAR($E174),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D174" s="19">
        <f>IF(OR($E174="", $F174="", AD$8=""),"",IF(AND(AD$8&lt;=$F174, EDATE(AD$8,3)-1&gt;=$E174),IF((INT(DATEDIF(DATE(YEAR($E174), 1+3*INT((MONTH($E174)-1)/3), 1),AD$8,"m")/3)+1)&lt;=INT(($H174*(INT(DATEDIF(DATE(YEAR($E174), 1+3*INT((MONTH($E174)-1)/3), 1),DATE(YEAR($F174), 1+3*INT((MONTH($F174)-1)/3), 1),"m")/3)+1))),2,IF(AND((INT(DATEDIF(DATE(YEAR($E174), 1+3*INT((MONTH($E174)-1)/3), 1),AD$8,"m")/3)+1)=INT(($H174*(INT(DATEDIF(DATE(YEAR($E174),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E174" s="19">
        <f>IF(OR($E174="", $F174="", AE$8=""),"",IF(AND(AE$8&lt;=$F174, EDATE(AE$8,3)-1&gt;=$E174),IF((INT(DATEDIF(DATE(YEAR($E174), 1+3*INT((MONTH($E174)-1)/3), 1),AE$8,"m")/3)+1)&lt;=INT(($H174*(INT(DATEDIF(DATE(YEAR($E174), 1+3*INT((MONTH($E174)-1)/3), 1),DATE(YEAR($F174), 1+3*INT((MONTH($F174)-1)/3), 1),"m")/3)+1))),2,IF(AND((INT(DATEDIF(DATE(YEAR($E174), 1+3*INT((MONTH($E174)-1)/3), 1),AE$8,"m")/3)+1)=INT(($H174*(INT(DATEDIF(DATE(YEAR($E174),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F174" s="19">
        <f>IF(OR($E174="", $F174="", AF$8=""),"",IF(AND(AF$8&lt;=$F174, EDATE(AF$8,3)-1&gt;=$E174),IF((INT(DATEDIF(DATE(YEAR($E174), 1+3*INT((MONTH($E174)-1)/3), 1),AF$8,"m")/3)+1)&lt;=INT(($H174*(INT(DATEDIF(DATE(YEAR($E174), 1+3*INT((MONTH($E174)-1)/3), 1),DATE(YEAR($F174), 1+3*INT((MONTH($F174)-1)/3), 1),"m")/3)+1))),2,IF(AND((INT(DATEDIF(DATE(YEAR($E174), 1+3*INT((MONTH($E174)-1)/3), 1),AF$8,"m")/3)+1)=INT(($H174*(INT(DATEDIF(DATE(YEAR($E174),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G174" s="19">
        <f>IF(OR($E174="", $F174="", AG$8=""),"",IF(AND(AG$8&lt;=$F174, EDATE(AG$8,3)-1&gt;=$E174),IF((INT(DATEDIF(DATE(YEAR($E174), 1+3*INT((MONTH($E174)-1)/3), 1),AG$8,"m")/3)+1)&lt;=INT(($H174*(INT(DATEDIF(DATE(YEAR($E174), 1+3*INT((MONTH($E174)-1)/3), 1),DATE(YEAR($F174), 1+3*INT((MONTH($F174)-1)/3), 1),"m")/3)+1))),2,IF(AND((INT(DATEDIF(DATE(YEAR($E174), 1+3*INT((MONTH($E174)-1)/3), 1),AG$8,"m")/3)+1)=INT(($H174*(INT(DATEDIF(DATE(YEAR($E174),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H174" s="19">
        <f>IF(OR($E174="", $F174="", AH$8=""),"",IF(AND(AH$8&lt;=$F174, EDATE(AH$8,3)-1&gt;=$E174),IF((INT(DATEDIF(DATE(YEAR($E174), 1+3*INT((MONTH($E174)-1)/3), 1),AH$8,"m")/3)+1)&lt;=INT(($H174*(INT(DATEDIF(DATE(YEAR($E174), 1+3*INT((MONTH($E174)-1)/3), 1),DATE(YEAR($F174), 1+3*INT((MONTH($F174)-1)/3), 1),"m")/3)+1))),2,IF(AND((INT(DATEDIF(DATE(YEAR($E174), 1+3*INT((MONTH($E174)-1)/3), 1),AH$8,"m")/3)+1)=INT(($H174*(INT(DATEDIF(DATE(YEAR($E174),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I174" s="19">
        <f>IF(OR($E174="", $F174="", AI$8=""),"",IF(AND(AI$8&lt;=$F174, EDATE(AI$8,3)-1&gt;=$E174),IF((INT(DATEDIF(DATE(YEAR($E174), 1+3*INT((MONTH($E174)-1)/3), 1),AI$8,"m")/3)+1)&lt;=INT(($H174*(INT(DATEDIF(DATE(YEAR($E174), 1+3*INT((MONTH($E174)-1)/3), 1),DATE(YEAR($F174), 1+3*INT((MONTH($F174)-1)/3), 1),"m")/3)+1))),2,IF(AND((INT(DATEDIF(DATE(YEAR($E174), 1+3*INT((MONTH($E174)-1)/3), 1),AI$8,"m")/3)+1)=INT(($H174*(INT(DATEDIF(DATE(YEAR($E174),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  <c r="AJ174" s="19">
        <f>IF(OR($E174="", $F174="", AJ$8=""),"",IF(AND(AJ$8&lt;=$F174, EDATE(AJ$8,3)-1&gt;=$E174),IF((INT(DATEDIF(DATE(YEAR($E174), 1+3*INT((MONTH($E174)-1)/3), 1),AJ$8,"m")/3)+1)&lt;=INT(($H174*(INT(DATEDIF(DATE(YEAR($E174), 1+3*INT((MONTH($E174)-1)/3), 1),DATE(YEAR($F174), 1+3*INT((MONTH($F174)-1)/3), 1),"m")/3)+1))),2,IF(AND((INT(DATEDIF(DATE(YEAR($E174), 1+3*INT((MONTH($E174)-1)/3), 1),AJ$8,"m")/3)+1)=INT(($H174*(INT(DATEDIF(DATE(YEAR($E174), 1+3*INT((MONTH($E174)-1)/3), 1),DATE(YEAR($F174), 1+3*INT((MONTH($F174)-1)/3), 1),"m")/3)+1)))+1,(($H174*(INT(DATEDIF(DATE(YEAR($E174), 1+3*INT((MONTH($E174)-1)/3), 1),DATE(YEAR($F174), 1+3*INT((MONTH($F174)-1)/3), 1),"m")/3)+1))-INT(($H174*(INT(DATEDIF(DATE(YEAR($E174), 1+3*INT((MONTH($E174)-1)/3), 1),DATE(YEAR($F174), 1+3*INT((MONTH($F174)-1)/3), 1),"m")/3)+1)))&gt;0)),3,1)),""))</f>
        <v/>
      </c>
    </row>
    <row r="175">
      <c r="A175" s="14">
        <f>IF(Datos!A170="","",Datos!A170)</f>
        <v/>
      </c>
      <c r="B175" s="15">
        <f>IF(Datos!B170="","",Datos!B170)</f>
        <v/>
      </c>
      <c r="C175" s="15">
        <f>IF(Datos!C170="","",Datos!C170)</f>
        <v/>
      </c>
      <c r="D175" s="15">
        <f>IF(Datos!D170="","",Datos!D170)</f>
        <v/>
      </c>
      <c r="E175" s="16">
        <f>IF(Datos!E170="","",Datos!E170)</f>
        <v/>
      </c>
      <c r="F175" s="16">
        <f>IF(Datos!F170="","",Datos!F170)</f>
        <v/>
      </c>
      <c r="G175" s="17">
        <f>IF(Datos!G170="","",Datos!G170)</f>
        <v/>
      </c>
      <c r="H175" s="18">
        <f>IF(Datos!H170="","",Datos!H170)</f>
        <v/>
      </c>
      <c r="I175" s="14">
        <f>IF(Datos!I170="","",Datos!I170)</f>
        <v/>
      </c>
      <c r="J175" s="14">
        <f>IF(Datos!J170="","",Datos!J170)</f>
        <v/>
      </c>
      <c r="K175" s="14">
        <f>IF(Datos!L170="","",Datos!L170)</f>
        <v/>
      </c>
      <c r="L175" s="15">
        <f>IF(Datos!N170="","",Datos!N170)</f>
        <v/>
      </c>
      <c r="M175" s="19">
        <f>IF(OR($E175="", $F175="", M$8=""),"",IF(AND(M$8&lt;=$F175, EDATE(M$8,3)-1&gt;=$E175),IF((INT(DATEDIF(DATE(YEAR($E175), 1+3*INT((MONTH($E175)-1)/3), 1),M$8,"m")/3)+1)&lt;=INT(($H175*(INT(DATEDIF(DATE(YEAR($E175), 1+3*INT((MONTH($E175)-1)/3), 1),DATE(YEAR($F175), 1+3*INT((MONTH($F175)-1)/3), 1),"m")/3)+1))),2,IF(AND((INT(DATEDIF(DATE(YEAR($E175), 1+3*INT((MONTH($E175)-1)/3), 1),M$8,"m")/3)+1)=INT(($H175*(INT(DATEDIF(DATE(YEAR($E175),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N175" s="19">
        <f>IF(OR($E175="", $F175="", N$8=""),"",IF(AND(N$8&lt;=$F175, EDATE(N$8,3)-1&gt;=$E175),IF((INT(DATEDIF(DATE(YEAR($E175), 1+3*INT((MONTH($E175)-1)/3), 1),N$8,"m")/3)+1)&lt;=INT(($H175*(INT(DATEDIF(DATE(YEAR($E175), 1+3*INT((MONTH($E175)-1)/3), 1),DATE(YEAR($F175), 1+3*INT((MONTH($F175)-1)/3), 1),"m")/3)+1))),2,IF(AND((INT(DATEDIF(DATE(YEAR($E175), 1+3*INT((MONTH($E175)-1)/3), 1),N$8,"m")/3)+1)=INT(($H175*(INT(DATEDIF(DATE(YEAR($E175),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O175" s="19">
        <f>IF(OR($E175="", $F175="", O$8=""),"",IF(AND(O$8&lt;=$F175, EDATE(O$8,3)-1&gt;=$E175),IF((INT(DATEDIF(DATE(YEAR($E175), 1+3*INT((MONTH($E175)-1)/3), 1),O$8,"m")/3)+1)&lt;=INT(($H175*(INT(DATEDIF(DATE(YEAR($E175), 1+3*INT((MONTH($E175)-1)/3), 1),DATE(YEAR($F175), 1+3*INT((MONTH($F175)-1)/3), 1),"m")/3)+1))),2,IF(AND((INT(DATEDIF(DATE(YEAR($E175), 1+3*INT((MONTH($E175)-1)/3), 1),O$8,"m")/3)+1)=INT(($H175*(INT(DATEDIF(DATE(YEAR($E175),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P175" s="19">
        <f>IF(OR($E175="", $F175="", P$8=""),"",IF(AND(P$8&lt;=$F175, EDATE(P$8,3)-1&gt;=$E175),IF((INT(DATEDIF(DATE(YEAR($E175), 1+3*INT((MONTH($E175)-1)/3), 1),P$8,"m")/3)+1)&lt;=INT(($H175*(INT(DATEDIF(DATE(YEAR($E175), 1+3*INT((MONTH($E175)-1)/3), 1),DATE(YEAR($F175), 1+3*INT((MONTH($F175)-1)/3), 1),"m")/3)+1))),2,IF(AND((INT(DATEDIF(DATE(YEAR($E175), 1+3*INT((MONTH($E175)-1)/3), 1),P$8,"m")/3)+1)=INT(($H175*(INT(DATEDIF(DATE(YEAR($E175),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Q175" s="19">
        <f>IF(OR($E175="", $F175="", Q$8=""),"",IF(AND(Q$8&lt;=$F175, EDATE(Q$8,3)-1&gt;=$E175),IF((INT(DATEDIF(DATE(YEAR($E175), 1+3*INT((MONTH($E175)-1)/3), 1),Q$8,"m")/3)+1)&lt;=INT(($H175*(INT(DATEDIF(DATE(YEAR($E175), 1+3*INT((MONTH($E175)-1)/3), 1),DATE(YEAR($F175), 1+3*INT((MONTH($F175)-1)/3), 1),"m")/3)+1))),2,IF(AND((INT(DATEDIF(DATE(YEAR($E175), 1+3*INT((MONTH($E175)-1)/3), 1),Q$8,"m")/3)+1)=INT(($H175*(INT(DATEDIF(DATE(YEAR($E175),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R175" s="19">
        <f>IF(OR($E175="", $F175="", R$8=""),"",IF(AND(R$8&lt;=$F175, EDATE(R$8,3)-1&gt;=$E175),IF((INT(DATEDIF(DATE(YEAR($E175), 1+3*INT((MONTH($E175)-1)/3), 1),R$8,"m")/3)+1)&lt;=INT(($H175*(INT(DATEDIF(DATE(YEAR($E175), 1+3*INT((MONTH($E175)-1)/3), 1),DATE(YEAR($F175), 1+3*INT((MONTH($F175)-1)/3), 1),"m")/3)+1))),2,IF(AND((INT(DATEDIF(DATE(YEAR($E175), 1+3*INT((MONTH($E175)-1)/3), 1),R$8,"m")/3)+1)=INT(($H175*(INT(DATEDIF(DATE(YEAR($E175),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S175" s="19">
        <f>IF(OR($E175="", $F175="", S$8=""),"",IF(AND(S$8&lt;=$F175, EDATE(S$8,3)-1&gt;=$E175),IF((INT(DATEDIF(DATE(YEAR($E175), 1+3*INT((MONTH($E175)-1)/3), 1),S$8,"m")/3)+1)&lt;=INT(($H175*(INT(DATEDIF(DATE(YEAR($E175), 1+3*INT((MONTH($E175)-1)/3), 1),DATE(YEAR($F175), 1+3*INT((MONTH($F175)-1)/3), 1),"m")/3)+1))),2,IF(AND((INT(DATEDIF(DATE(YEAR($E175), 1+3*INT((MONTH($E175)-1)/3), 1),S$8,"m")/3)+1)=INT(($H175*(INT(DATEDIF(DATE(YEAR($E175),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T175" s="19">
        <f>IF(OR($E175="", $F175="", T$8=""),"",IF(AND(T$8&lt;=$F175, EDATE(T$8,3)-1&gt;=$E175),IF((INT(DATEDIF(DATE(YEAR($E175), 1+3*INT((MONTH($E175)-1)/3), 1),T$8,"m")/3)+1)&lt;=INT(($H175*(INT(DATEDIF(DATE(YEAR($E175), 1+3*INT((MONTH($E175)-1)/3), 1),DATE(YEAR($F175), 1+3*INT((MONTH($F175)-1)/3), 1),"m")/3)+1))),2,IF(AND((INT(DATEDIF(DATE(YEAR($E175), 1+3*INT((MONTH($E175)-1)/3), 1),T$8,"m")/3)+1)=INT(($H175*(INT(DATEDIF(DATE(YEAR($E175),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U175" s="19">
        <f>IF(OR($E175="", $F175="", U$8=""),"",IF(AND(U$8&lt;=$F175, EDATE(U$8,3)-1&gt;=$E175),IF((INT(DATEDIF(DATE(YEAR($E175), 1+3*INT((MONTH($E175)-1)/3), 1),U$8,"m")/3)+1)&lt;=INT(($H175*(INT(DATEDIF(DATE(YEAR($E175), 1+3*INT((MONTH($E175)-1)/3), 1),DATE(YEAR($F175), 1+3*INT((MONTH($F175)-1)/3), 1),"m")/3)+1))),2,IF(AND((INT(DATEDIF(DATE(YEAR($E175), 1+3*INT((MONTH($E175)-1)/3), 1),U$8,"m")/3)+1)=INT(($H175*(INT(DATEDIF(DATE(YEAR($E175),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V175" s="19">
        <f>IF(OR($E175="", $F175="", V$8=""),"",IF(AND(V$8&lt;=$F175, EDATE(V$8,3)-1&gt;=$E175),IF((INT(DATEDIF(DATE(YEAR($E175), 1+3*INT((MONTH($E175)-1)/3), 1),V$8,"m")/3)+1)&lt;=INT(($H175*(INT(DATEDIF(DATE(YEAR($E175), 1+3*INT((MONTH($E175)-1)/3), 1),DATE(YEAR($F175), 1+3*INT((MONTH($F175)-1)/3), 1),"m")/3)+1))),2,IF(AND((INT(DATEDIF(DATE(YEAR($E175), 1+3*INT((MONTH($E175)-1)/3), 1),V$8,"m")/3)+1)=INT(($H175*(INT(DATEDIF(DATE(YEAR($E175),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W175" s="19">
        <f>IF(OR($E175="", $F175="", W$8=""),"",IF(AND(W$8&lt;=$F175, EDATE(W$8,3)-1&gt;=$E175),IF((INT(DATEDIF(DATE(YEAR($E175), 1+3*INT((MONTH($E175)-1)/3), 1),W$8,"m")/3)+1)&lt;=INT(($H175*(INT(DATEDIF(DATE(YEAR($E175), 1+3*INT((MONTH($E175)-1)/3), 1),DATE(YEAR($F175), 1+3*INT((MONTH($F175)-1)/3), 1),"m")/3)+1))),2,IF(AND((INT(DATEDIF(DATE(YEAR($E175), 1+3*INT((MONTH($E175)-1)/3), 1),W$8,"m")/3)+1)=INT(($H175*(INT(DATEDIF(DATE(YEAR($E175),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X175" s="19">
        <f>IF(OR($E175="", $F175="", X$8=""),"",IF(AND(X$8&lt;=$F175, EDATE(X$8,3)-1&gt;=$E175),IF((INT(DATEDIF(DATE(YEAR($E175), 1+3*INT((MONTH($E175)-1)/3), 1),X$8,"m")/3)+1)&lt;=INT(($H175*(INT(DATEDIF(DATE(YEAR($E175), 1+3*INT((MONTH($E175)-1)/3), 1),DATE(YEAR($F175), 1+3*INT((MONTH($F175)-1)/3), 1),"m")/3)+1))),2,IF(AND((INT(DATEDIF(DATE(YEAR($E175), 1+3*INT((MONTH($E175)-1)/3), 1),X$8,"m")/3)+1)=INT(($H175*(INT(DATEDIF(DATE(YEAR($E175),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Y175" s="19">
        <f>IF(OR($E175="", $F175="", Y$8=""),"",IF(AND(Y$8&lt;=$F175, EDATE(Y$8,3)-1&gt;=$E175),IF((INT(DATEDIF(DATE(YEAR($E175), 1+3*INT((MONTH($E175)-1)/3), 1),Y$8,"m")/3)+1)&lt;=INT(($H175*(INT(DATEDIF(DATE(YEAR($E175), 1+3*INT((MONTH($E175)-1)/3), 1),DATE(YEAR($F175), 1+3*INT((MONTH($F175)-1)/3), 1),"m")/3)+1))),2,IF(AND((INT(DATEDIF(DATE(YEAR($E175), 1+3*INT((MONTH($E175)-1)/3), 1),Y$8,"m")/3)+1)=INT(($H175*(INT(DATEDIF(DATE(YEAR($E175),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Z175" s="19">
        <f>IF(OR($E175="", $F175="", Z$8=""),"",IF(AND(Z$8&lt;=$F175, EDATE(Z$8,3)-1&gt;=$E175),IF((INT(DATEDIF(DATE(YEAR($E175), 1+3*INT((MONTH($E175)-1)/3), 1),Z$8,"m")/3)+1)&lt;=INT(($H175*(INT(DATEDIF(DATE(YEAR($E175), 1+3*INT((MONTH($E175)-1)/3), 1),DATE(YEAR($F175), 1+3*INT((MONTH($F175)-1)/3), 1),"m")/3)+1))),2,IF(AND((INT(DATEDIF(DATE(YEAR($E175), 1+3*INT((MONTH($E175)-1)/3), 1),Z$8,"m")/3)+1)=INT(($H175*(INT(DATEDIF(DATE(YEAR($E175),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A175" s="19">
        <f>IF(OR($E175="", $F175="", AA$8=""),"",IF(AND(AA$8&lt;=$F175, EDATE(AA$8,3)-1&gt;=$E175),IF((INT(DATEDIF(DATE(YEAR($E175), 1+3*INT((MONTH($E175)-1)/3), 1),AA$8,"m")/3)+1)&lt;=INT(($H175*(INT(DATEDIF(DATE(YEAR($E175), 1+3*INT((MONTH($E175)-1)/3), 1),DATE(YEAR($F175), 1+3*INT((MONTH($F175)-1)/3), 1),"m")/3)+1))),2,IF(AND((INT(DATEDIF(DATE(YEAR($E175), 1+3*INT((MONTH($E175)-1)/3), 1),AA$8,"m")/3)+1)=INT(($H175*(INT(DATEDIF(DATE(YEAR($E175),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B175" s="19">
        <f>IF(OR($E175="", $F175="", AB$8=""),"",IF(AND(AB$8&lt;=$F175, EDATE(AB$8,3)-1&gt;=$E175),IF((INT(DATEDIF(DATE(YEAR($E175), 1+3*INT((MONTH($E175)-1)/3), 1),AB$8,"m")/3)+1)&lt;=INT(($H175*(INT(DATEDIF(DATE(YEAR($E175), 1+3*INT((MONTH($E175)-1)/3), 1),DATE(YEAR($F175), 1+3*INT((MONTH($F175)-1)/3), 1),"m")/3)+1))),2,IF(AND((INT(DATEDIF(DATE(YEAR($E175), 1+3*INT((MONTH($E175)-1)/3), 1),AB$8,"m")/3)+1)=INT(($H175*(INT(DATEDIF(DATE(YEAR($E175),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C175" s="19">
        <f>IF(OR($E175="", $F175="", AC$8=""),"",IF(AND(AC$8&lt;=$F175, EDATE(AC$8,3)-1&gt;=$E175),IF((INT(DATEDIF(DATE(YEAR($E175), 1+3*INT((MONTH($E175)-1)/3), 1),AC$8,"m")/3)+1)&lt;=INT(($H175*(INT(DATEDIF(DATE(YEAR($E175), 1+3*INT((MONTH($E175)-1)/3), 1),DATE(YEAR($F175), 1+3*INT((MONTH($F175)-1)/3), 1),"m")/3)+1))),2,IF(AND((INT(DATEDIF(DATE(YEAR($E175), 1+3*INT((MONTH($E175)-1)/3), 1),AC$8,"m")/3)+1)=INT(($H175*(INT(DATEDIF(DATE(YEAR($E175),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D175" s="19">
        <f>IF(OR($E175="", $F175="", AD$8=""),"",IF(AND(AD$8&lt;=$F175, EDATE(AD$8,3)-1&gt;=$E175),IF((INT(DATEDIF(DATE(YEAR($E175), 1+3*INT((MONTH($E175)-1)/3), 1),AD$8,"m")/3)+1)&lt;=INT(($H175*(INT(DATEDIF(DATE(YEAR($E175), 1+3*INT((MONTH($E175)-1)/3), 1),DATE(YEAR($F175), 1+3*INT((MONTH($F175)-1)/3), 1),"m")/3)+1))),2,IF(AND((INT(DATEDIF(DATE(YEAR($E175), 1+3*INT((MONTH($E175)-1)/3), 1),AD$8,"m")/3)+1)=INT(($H175*(INT(DATEDIF(DATE(YEAR($E175),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E175" s="19">
        <f>IF(OR($E175="", $F175="", AE$8=""),"",IF(AND(AE$8&lt;=$F175, EDATE(AE$8,3)-1&gt;=$E175),IF((INT(DATEDIF(DATE(YEAR($E175), 1+3*INT((MONTH($E175)-1)/3), 1),AE$8,"m")/3)+1)&lt;=INT(($H175*(INT(DATEDIF(DATE(YEAR($E175), 1+3*INT((MONTH($E175)-1)/3), 1),DATE(YEAR($F175), 1+3*INT((MONTH($F175)-1)/3), 1),"m")/3)+1))),2,IF(AND((INT(DATEDIF(DATE(YEAR($E175), 1+3*INT((MONTH($E175)-1)/3), 1),AE$8,"m")/3)+1)=INT(($H175*(INT(DATEDIF(DATE(YEAR($E175),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F175" s="19">
        <f>IF(OR($E175="", $F175="", AF$8=""),"",IF(AND(AF$8&lt;=$F175, EDATE(AF$8,3)-1&gt;=$E175),IF((INT(DATEDIF(DATE(YEAR($E175), 1+3*INT((MONTH($E175)-1)/3), 1),AF$8,"m")/3)+1)&lt;=INT(($H175*(INT(DATEDIF(DATE(YEAR($E175), 1+3*INT((MONTH($E175)-1)/3), 1),DATE(YEAR($F175), 1+3*INT((MONTH($F175)-1)/3), 1),"m")/3)+1))),2,IF(AND((INT(DATEDIF(DATE(YEAR($E175), 1+3*INT((MONTH($E175)-1)/3), 1),AF$8,"m")/3)+1)=INT(($H175*(INT(DATEDIF(DATE(YEAR($E175),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G175" s="19">
        <f>IF(OR($E175="", $F175="", AG$8=""),"",IF(AND(AG$8&lt;=$F175, EDATE(AG$8,3)-1&gt;=$E175),IF((INT(DATEDIF(DATE(YEAR($E175), 1+3*INT((MONTH($E175)-1)/3), 1),AG$8,"m")/3)+1)&lt;=INT(($H175*(INT(DATEDIF(DATE(YEAR($E175), 1+3*INT((MONTH($E175)-1)/3), 1),DATE(YEAR($F175), 1+3*INT((MONTH($F175)-1)/3), 1),"m")/3)+1))),2,IF(AND((INT(DATEDIF(DATE(YEAR($E175), 1+3*INT((MONTH($E175)-1)/3), 1),AG$8,"m")/3)+1)=INT(($H175*(INT(DATEDIF(DATE(YEAR($E175),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H175" s="19">
        <f>IF(OR($E175="", $F175="", AH$8=""),"",IF(AND(AH$8&lt;=$F175, EDATE(AH$8,3)-1&gt;=$E175),IF((INT(DATEDIF(DATE(YEAR($E175), 1+3*INT((MONTH($E175)-1)/3), 1),AH$8,"m")/3)+1)&lt;=INT(($H175*(INT(DATEDIF(DATE(YEAR($E175), 1+3*INT((MONTH($E175)-1)/3), 1),DATE(YEAR($F175), 1+3*INT((MONTH($F175)-1)/3), 1),"m")/3)+1))),2,IF(AND((INT(DATEDIF(DATE(YEAR($E175), 1+3*INT((MONTH($E175)-1)/3), 1),AH$8,"m")/3)+1)=INT(($H175*(INT(DATEDIF(DATE(YEAR($E175),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I175" s="19">
        <f>IF(OR($E175="", $F175="", AI$8=""),"",IF(AND(AI$8&lt;=$F175, EDATE(AI$8,3)-1&gt;=$E175),IF((INT(DATEDIF(DATE(YEAR($E175), 1+3*INT((MONTH($E175)-1)/3), 1),AI$8,"m")/3)+1)&lt;=INT(($H175*(INT(DATEDIF(DATE(YEAR($E175), 1+3*INT((MONTH($E175)-1)/3), 1),DATE(YEAR($F175), 1+3*INT((MONTH($F175)-1)/3), 1),"m")/3)+1))),2,IF(AND((INT(DATEDIF(DATE(YEAR($E175), 1+3*INT((MONTH($E175)-1)/3), 1),AI$8,"m")/3)+1)=INT(($H175*(INT(DATEDIF(DATE(YEAR($E175),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  <c r="AJ175" s="19">
        <f>IF(OR($E175="", $F175="", AJ$8=""),"",IF(AND(AJ$8&lt;=$F175, EDATE(AJ$8,3)-1&gt;=$E175),IF((INT(DATEDIF(DATE(YEAR($E175), 1+3*INT((MONTH($E175)-1)/3), 1),AJ$8,"m")/3)+1)&lt;=INT(($H175*(INT(DATEDIF(DATE(YEAR($E175), 1+3*INT((MONTH($E175)-1)/3), 1),DATE(YEAR($F175), 1+3*INT((MONTH($F175)-1)/3), 1),"m")/3)+1))),2,IF(AND((INT(DATEDIF(DATE(YEAR($E175), 1+3*INT((MONTH($E175)-1)/3), 1),AJ$8,"m")/3)+1)=INT(($H175*(INT(DATEDIF(DATE(YEAR($E175), 1+3*INT((MONTH($E175)-1)/3), 1),DATE(YEAR($F175), 1+3*INT((MONTH($F175)-1)/3), 1),"m")/3)+1)))+1,(($H175*(INT(DATEDIF(DATE(YEAR($E175), 1+3*INT((MONTH($E175)-1)/3), 1),DATE(YEAR($F175), 1+3*INT((MONTH($F175)-1)/3), 1),"m")/3)+1))-INT(($H175*(INT(DATEDIF(DATE(YEAR($E175), 1+3*INT((MONTH($E175)-1)/3), 1),DATE(YEAR($F175), 1+3*INT((MONTH($F175)-1)/3), 1),"m")/3)+1)))&gt;0)),3,1)),""))</f>
        <v/>
      </c>
    </row>
    <row r="176">
      <c r="A176" s="14">
        <f>IF(Datos!A171="","",Datos!A171)</f>
        <v/>
      </c>
      <c r="B176" s="15">
        <f>IF(Datos!B171="","",Datos!B171)</f>
        <v/>
      </c>
      <c r="C176" s="15">
        <f>IF(Datos!C171="","",Datos!C171)</f>
        <v/>
      </c>
      <c r="D176" s="15">
        <f>IF(Datos!D171="","",Datos!D171)</f>
        <v/>
      </c>
      <c r="E176" s="16">
        <f>IF(Datos!E171="","",Datos!E171)</f>
        <v/>
      </c>
      <c r="F176" s="16">
        <f>IF(Datos!F171="","",Datos!F171)</f>
        <v/>
      </c>
      <c r="G176" s="17">
        <f>IF(Datos!G171="","",Datos!G171)</f>
        <v/>
      </c>
      <c r="H176" s="18">
        <f>IF(Datos!H171="","",Datos!H171)</f>
        <v/>
      </c>
      <c r="I176" s="14">
        <f>IF(Datos!I171="","",Datos!I171)</f>
        <v/>
      </c>
      <c r="J176" s="14">
        <f>IF(Datos!J171="","",Datos!J171)</f>
        <v/>
      </c>
      <c r="K176" s="14">
        <f>IF(Datos!L171="","",Datos!L171)</f>
        <v/>
      </c>
      <c r="L176" s="15">
        <f>IF(Datos!N171="","",Datos!N171)</f>
        <v/>
      </c>
      <c r="M176" s="19">
        <f>IF(OR($E176="", $F176="", M$8=""),"",IF(AND(M$8&lt;=$F176, EDATE(M$8,3)-1&gt;=$E176),IF((INT(DATEDIF(DATE(YEAR($E176), 1+3*INT((MONTH($E176)-1)/3), 1),M$8,"m")/3)+1)&lt;=INT(($H176*(INT(DATEDIF(DATE(YEAR($E176), 1+3*INT((MONTH($E176)-1)/3), 1),DATE(YEAR($F176), 1+3*INT((MONTH($F176)-1)/3), 1),"m")/3)+1))),2,IF(AND((INT(DATEDIF(DATE(YEAR($E176), 1+3*INT((MONTH($E176)-1)/3), 1),M$8,"m")/3)+1)=INT(($H176*(INT(DATEDIF(DATE(YEAR($E176),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N176" s="19">
        <f>IF(OR($E176="", $F176="", N$8=""),"",IF(AND(N$8&lt;=$F176, EDATE(N$8,3)-1&gt;=$E176),IF((INT(DATEDIF(DATE(YEAR($E176), 1+3*INT((MONTH($E176)-1)/3), 1),N$8,"m")/3)+1)&lt;=INT(($H176*(INT(DATEDIF(DATE(YEAR($E176), 1+3*INT((MONTH($E176)-1)/3), 1),DATE(YEAR($F176), 1+3*INT((MONTH($F176)-1)/3), 1),"m")/3)+1))),2,IF(AND((INT(DATEDIF(DATE(YEAR($E176), 1+3*INT((MONTH($E176)-1)/3), 1),N$8,"m")/3)+1)=INT(($H176*(INT(DATEDIF(DATE(YEAR($E176),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O176" s="19">
        <f>IF(OR($E176="", $F176="", O$8=""),"",IF(AND(O$8&lt;=$F176, EDATE(O$8,3)-1&gt;=$E176),IF((INT(DATEDIF(DATE(YEAR($E176), 1+3*INT((MONTH($E176)-1)/3), 1),O$8,"m")/3)+1)&lt;=INT(($H176*(INT(DATEDIF(DATE(YEAR($E176), 1+3*INT((MONTH($E176)-1)/3), 1),DATE(YEAR($F176), 1+3*INT((MONTH($F176)-1)/3), 1),"m")/3)+1))),2,IF(AND((INT(DATEDIF(DATE(YEAR($E176), 1+3*INT((MONTH($E176)-1)/3), 1),O$8,"m")/3)+1)=INT(($H176*(INT(DATEDIF(DATE(YEAR($E176),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P176" s="19">
        <f>IF(OR($E176="", $F176="", P$8=""),"",IF(AND(P$8&lt;=$F176, EDATE(P$8,3)-1&gt;=$E176),IF((INT(DATEDIF(DATE(YEAR($E176), 1+3*INT((MONTH($E176)-1)/3), 1),P$8,"m")/3)+1)&lt;=INT(($H176*(INT(DATEDIF(DATE(YEAR($E176), 1+3*INT((MONTH($E176)-1)/3), 1),DATE(YEAR($F176), 1+3*INT((MONTH($F176)-1)/3), 1),"m")/3)+1))),2,IF(AND((INT(DATEDIF(DATE(YEAR($E176), 1+3*INT((MONTH($E176)-1)/3), 1),P$8,"m")/3)+1)=INT(($H176*(INT(DATEDIF(DATE(YEAR($E176),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Q176" s="19">
        <f>IF(OR($E176="", $F176="", Q$8=""),"",IF(AND(Q$8&lt;=$F176, EDATE(Q$8,3)-1&gt;=$E176),IF((INT(DATEDIF(DATE(YEAR($E176), 1+3*INT((MONTH($E176)-1)/3), 1),Q$8,"m")/3)+1)&lt;=INT(($H176*(INT(DATEDIF(DATE(YEAR($E176), 1+3*INT((MONTH($E176)-1)/3), 1),DATE(YEAR($F176), 1+3*INT((MONTH($F176)-1)/3), 1),"m")/3)+1))),2,IF(AND((INT(DATEDIF(DATE(YEAR($E176), 1+3*INT((MONTH($E176)-1)/3), 1),Q$8,"m")/3)+1)=INT(($H176*(INT(DATEDIF(DATE(YEAR($E176),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R176" s="19">
        <f>IF(OR($E176="", $F176="", R$8=""),"",IF(AND(R$8&lt;=$F176, EDATE(R$8,3)-1&gt;=$E176),IF((INT(DATEDIF(DATE(YEAR($E176), 1+3*INT((MONTH($E176)-1)/3), 1),R$8,"m")/3)+1)&lt;=INT(($H176*(INT(DATEDIF(DATE(YEAR($E176), 1+3*INT((MONTH($E176)-1)/3), 1),DATE(YEAR($F176), 1+3*INT((MONTH($F176)-1)/3), 1),"m")/3)+1))),2,IF(AND((INT(DATEDIF(DATE(YEAR($E176), 1+3*INT((MONTH($E176)-1)/3), 1),R$8,"m")/3)+1)=INT(($H176*(INT(DATEDIF(DATE(YEAR($E176),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S176" s="19">
        <f>IF(OR($E176="", $F176="", S$8=""),"",IF(AND(S$8&lt;=$F176, EDATE(S$8,3)-1&gt;=$E176),IF((INT(DATEDIF(DATE(YEAR($E176), 1+3*INT((MONTH($E176)-1)/3), 1),S$8,"m")/3)+1)&lt;=INT(($H176*(INT(DATEDIF(DATE(YEAR($E176), 1+3*INT((MONTH($E176)-1)/3), 1),DATE(YEAR($F176), 1+3*INT((MONTH($F176)-1)/3), 1),"m")/3)+1))),2,IF(AND((INT(DATEDIF(DATE(YEAR($E176), 1+3*INT((MONTH($E176)-1)/3), 1),S$8,"m")/3)+1)=INT(($H176*(INT(DATEDIF(DATE(YEAR($E176),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T176" s="19">
        <f>IF(OR($E176="", $F176="", T$8=""),"",IF(AND(T$8&lt;=$F176, EDATE(T$8,3)-1&gt;=$E176),IF((INT(DATEDIF(DATE(YEAR($E176), 1+3*INT((MONTH($E176)-1)/3), 1),T$8,"m")/3)+1)&lt;=INT(($H176*(INT(DATEDIF(DATE(YEAR($E176), 1+3*INT((MONTH($E176)-1)/3), 1),DATE(YEAR($F176), 1+3*INT((MONTH($F176)-1)/3), 1),"m")/3)+1))),2,IF(AND((INT(DATEDIF(DATE(YEAR($E176), 1+3*INT((MONTH($E176)-1)/3), 1),T$8,"m")/3)+1)=INT(($H176*(INT(DATEDIF(DATE(YEAR($E176),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U176" s="19">
        <f>IF(OR($E176="", $F176="", U$8=""),"",IF(AND(U$8&lt;=$F176, EDATE(U$8,3)-1&gt;=$E176),IF((INT(DATEDIF(DATE(YEAR($E176), 1+3*INT((MONTH($E176)-1)/3), 1),U$8,"m")/3)+1)&lt;=INT(($H176*(INT(DATEDIF(DATE(YEAR($E176), 1+3*INT((MONTH($E176)-1)/3), 1),DATE(YEAR($F176), 1+3*INT((MONTH($F176)-1)/3), 1),"m")/3)+1))),2,IF(AND((INT(DATEDIF(DATE(YEAR($E176), 1+3*INT((MONTH($E176)-1)/3), 1),U$8,"m")/3)+1)=INT(($H176*(INT(DATEDIF(DATE(YEAR($E176),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V176" s="19">
        <f>IF(OR($E176="", $F176="", V$8=""),"",IF(AND(V$8&lt;=$F176, EDATE(V$8,3)-1&gt;=$E176),IF((INT(DATEDIF(DATE(YEAR($E176), 1+3*INT((MONTH($E176)-1)/3), 1),V$8,"m")/3)+1)&lt;=INT(($H176*(INT(DATEDIF(DATE(YEAR($E176), 1+3*INT((MONTH($E176)-1)/3), 1),DATE(YEAR($F176), 1+3*INT((MONTH($F176)-1)/3), 1),"m")/3)+1))),2,IF(AND((INT(DATEDIF(DATE(YEAR($E176), 1+3*INT((MONTH($E176)-1)/3), 1),V$8,"m")/3)+1)=INT(($H176*(INT(DATEDIF(DATE(YEAR($E176),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W176" s="19">
        <f>IF(OR($E176="", $F176="", W$8=""),"",IF(AND(W$8&lt;=$F176, EDATE(W$8,3)-1&gt;=$E176),IF((INT(DATEDIF(DATE(YEAR($E176), 1+3*INT((MONTH($E176)-1)/3), 1),W$8,"m")/3)+1)&lt;=INT(($H176*(INT(DATEDIF(DATE(YEAR($E176), 1+3*INT((MONTH($E176)-1)/3), 1),DATE(YEAR($F176), 1+3*INT((MONTH($F176)-1)/3), 1),"m")/3)+1))),2,IF(AND((INT(DATEDIF(DATE(YEAR($E176), 1+3*INT((MONTH($E176)-1)/3), 1),W$8,"m")/3)+1)=INT(($H176*(INT(DATEDIF(DATE(YEAR($E176),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X176" s="19">
        <f>IF(OR($E176="", $F176="", X$8=""),"",IF(AND(X$8&lt;=$F176, EDATE(X$8,3)-1&gt;=$E176),IF((INT(DATEDIF(DATE(YEAR($E176), 1+3*INT((MONTH($E176)-1)/3), 1),X$8,"m")/3)+1)&lt;=INT(($H176*(INT(DATEDIF(DATE(YEAR($E176), 1+3*INT((MONTH($E176)-1)/3), 1),DATE(YEAR($F176), 1+3*INT((MONTH($F176)-1)/3), 1),"m")/3)+1))),2,IF(AND((INT(DATEDIF(DATE(YEAR($E176), 1+3*INT((MONTH($E176)-1)/3), 1),X$8,"m")/3)+1)=INT(($H176*(INT(DATEDIF(DATE(YEAR($E176),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Y176" s="19">
        <f>IF(OR($E176="", $F176="", Y$8=""),"",IF(AND(Y$8&lt;=$F176, EDATE(Y$8,3)-1&gt;=$E176),IF((INT(DATEDIF(DATE(YEAR($E176), 1+3*INT((MONTH($E176)-1)/3), 1),Y$8,"m")/3)+1)&lt;=INT(($H176*(INT(DATEDIF(DATE(YEAR($E176), 1+3*INT((MONTH($E176)-1)/3), 1),DATE(YEAR($F176), 1+3*INT((MONTH($F176)-1)/3), 1),"m")/3)+1))),2,IF(AND((INT(DATEDIF(DATE(YEAR($E176), 1+3*INT((MONTH($E176)-1)/3), 1),Y$8,"m")/3)+1)=INT(($H176*(INT(DATEDIF(DATE(YEAR($E176),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Z176" s="19">
        <f>IF(OR($E176="", $F176="", Z$8=""),"",IF(AND(Z$8&lt;=$F176, EDATE(Z$8,3)-1&gt;=$E176),IF((INT(DATEDIF(DATE(YEAR($E176), 1+3*INT((MONTH($E176)-1)/3), 1),Z$8,"m")/3)+1)&lt;=INT(($H176*(INT(DATEDIF(DATE(YEAR($E176), 1+3*INT((MONTH($E176)-1)/3), 1),DATE(YEAR($F176), 1+3*INT((MONTH($F176)-1)/3), 1),"m")/3)+1))),2,IF(AND((INT(DATEDIF(DATE(YEAR($E176), 1+3*INT((MONTH($E176)-1)/3), 1),Z$8,"m")/3)+1)=INT(($H176*(INT(DATEDIF(DATE(YEAR($E176),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A176" s="19">
        <f>IF(OR($E176="", $F176="", AA$8=""),"",IF(AND(AA$8&lt;=$F176, EDATE(AA$8,3)-1&gt;=$E176),IF((INT(DATEDIF(DATE(YEAR($E176), 1+3*INT((MONTH($E176)-1)/3), 1),AA$8,"m")/3)+1)&lt;=INT(($H176*(INT(DATEDIF(DATE(YEAR($E176), 1+3*INT((MONTH($E176)-1)/3), 1),DATE(YEAR($F176), 1+3*INT((MONTH($F176)-1)/3), 1),"m")/3)+1))),2,IF(AND((INT(DATEDIF(DATE(YEAR($E176), 1+3*INT((MONTH($E176)-1)/3), 1),AA$8,"m")/3)+1)=INT(($H176*(INT(DATEDIF(DATE(YEAR($E176),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B176" s="19">
        <f>IF(OR($E176="", $F176="", AB$8=""),"",IF(AND(AB$8&lt;=$F176, EDATE(AB$8,3)-1&gt;=$E176),IF((INT(DATEDIF(DATE(YEAR($E176), 1+3*INT((MONTH($E176)-1)/3), 1),AB$8,"m")/3)+1)&lt;=INT(($H176*(INT(DATEDIF(DATE(YEAR($E176), 1+3*INT((MONTH($E176)-1)/3), 1),DATE(YEAR($F176), 1+3*INT((MONTH($F176)-1)/3), 1),"m")/3)+1))),2,IF(AND((INT(DATEDIF(DATE(YEAR($E176), 1+3*INT((MONTH($E176)-1)/3), 1),AB$8,"m")/3)+1)=INT(($H176*(INT(DATEDIF(DATE(YEAR($E176),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C176" s="19">
        <f>IF(OR($E176="", $F176="", AC$8=""),"",IF(AND(AC$8&lt;=$F176, EDATE(AC$8,3)-1&gt;=$E176),IF((INT(DATEDIF(DATE(YEAR($E176), 1+3*INT((MONTH($E176)-1)/3), 1),AC$8,"m")/3)+1)&lt;=INT(($H176*(INT(DATEDIF(DATE(YEAR($E176), 1+3*INT((MONTH($E176)-1)/3), 1),DATE(YEAR($F176), 1+3*INT((MONTH($F176)-1)/3), 1),"m")/3)+1))),2,IF(AND((INT(DATEDIF(DATE(YEAR($E176), 1+3*INT((MONTH($E176)-1)/3), 1),AC$8,"m")/3)+1)=INT(($H176*(INT(DATEDIF(DATE(YEAR($E176),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D176" s="19">
        <f>IF(OR($E176="", $F176="", AD$8=""),"",IF(AND(AD$8&lt;=$F176, EDATE(AD$8,3)-1&gt;=$E176),IF((INT(DATEDIF(DATE(YEAR($E176), 1+3*INT((MONTH($E176)-1)/3), 1),AD$8,"m")/3)+1)&lt;=INT(($H176*(INT(DATEDIF(DATE(YEAR($E176), 1+3*INT((MONTH($E176)-1)/3), 1),DATE(YEAR($F176), 1+3*INT((MONTH($F176)-1)/3), 1),"m")/3)+1))),2,IF(AND((INT(DATEDIF(DATE(YEAR($E176), 1+3*INT((MONTH($E176)-1)/3), 1),AD$8,"m")/3)+1)=INT(($H176*(INT(DATEDIF(DATE(YEAR($E176),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E176" s="19">
        <f>IF(OR($E176="", $F176="", AE$8=""),"",IF(AND(AE$8&lt;=$F176, EDATE(AE$8,3)-1&gt;=$E176),IF((INT(DATEDIF(DATE(YEAR($E176), 1+3*INT((MONTH($E176)-1)/3), 1),AE$8,"m")/3)+1)&lt;=INT(($H176*(INT(DATEDIF(DATE(YEAR($E176), 1+3*INT((MONTH($E176)-1)/3), 1),DATE(YEAR($F176), 1+3*INT((MONTH($F176)-1)/3), 1),"m")/3)+1))),2,IF(AND((INT(DATEDIF(DATE(YEAR($E176), 1+3*INT((MONTH($E176)-1)/3), 1),AE$8,"m")/3)+1)=INT(($H176*(INT(DATEDIF(DATE(YEAR($E176),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F176" s="19">
        <f>IF(OR($E176="", $F176="", AF$8=""),"",IF(AND(AF$8&lt;=$F176, EDATE(AF$8,3)-1&gt;=$E176),IF((INT(DATEDIF(DATE(YEAR($E176), 1+3*INT((MONTH($E176)-1)/3), 1),AF$8,"m")/3)+1)&lt;=INT(($H176*(INT(DATEDIF(DATE(YEAR($E176), 1+3*INT((MONTH($E176)-1)/3), 1),DATE(YEAR($F176), 1+3*INT((MONTH($F176)-1)/3), 1),"m")/3)+1))),2,IF(AND((INT(DATEDIF(DATE(YEAR($E176), 1+3*INT((MONTH($E176)-1)/3), 1),AF$8,"m")/3)+1)=INT(($H176*(INT(DATEDIF(DATE(YEAR($E176),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G176" s="19">
        <f>IF(OR($E176="", $F176="", AG$8=""),"",IF(AND(AG$8&lt;=$F176, EDATE(AG$8,3)-1&gt;=$E176),IF((INT(DATEDIF(DATE(YEAR($E176), 1+3*INT((MONTH($E176)-1)/3), 1),AG$8,"m")/3)+1)&lt;=INT(($H176*(INT(DATEDIF(DATE(YEAR($E176), 1+3*INT((MONTH($E176)-1)/3), 1),DATE(YEAR($F176), 1+3*INT((MONTH($F176)-1)/3), 1),"m")/3)+1))),2,IF(AND((INT(DATEDIF(DATE(YEAR($E176), 1+3*INT((MONTH($E176)-1)/3), 1),AG$8,"m")/3)+1)=INT(($H176*(INT(DATEDIF(DATE(YEAR($E176),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H176" s="19">
        <f>IF(OR($E176="", $F176="", AH$8=""),"",IF(AND(AH$8&lt;=$F176, EDATE(AH$8,3)-1&gt;=$E176),IF((INT(DATEDIF(DATE(YEAR($E176), 1+3*INT((MONTH($E176)-1)/3), 1),AH$8,"m")/3)+1)&lt;=INT(($H176*(INT(DATEDIF(DATE(YEAR($E176), 1+3*INT((MONTH($E176)-1)/3), 1),DATE(YEAR($F176), 1+3*INT((MONTH($F176)-1)/3), 1),"m")/3)+1))),2,IF(AND((INT(DATEDIF(DATE(YEAR($E176), 1+3*INT((MONTH($E176)-1)/3), 1),AH$8,"m")/3)+1)=INT(($H176*(INT(DATEDIF(DATE(YEAR($E176),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I176" s="19">
        <f>IF(OR($E176="", $F176="", AI$8=""),"",IF(AND(AI$8&lt;=$F176, EDATE(AI$8,3)-1&gt;=$E176),IF((INT(DATEDIF(DATE(YEAR($E176), 1+3*INT((MONTH($E176)-1)/3), 1),AI$8,"m")/3)+1)&lt;=INT(($H176*(INT(DATEDIF(DATE(YEAR($E176), 1+3*INT((MONTH($E176)-1)/3), 1),DATE(YEAR($F176), 1+3*INT((MONTH($F176)-1)/3), 1),"m")/3)+1))),2,IF(AND((INT(DATEDIF(DATE(YEAR($E176), 1+3*INT((MONTH($E176)-1)/3), 1),AI$8,"m")/3)+1)=INT(($H176*(INT(DATEDIF(DATE(YEAR($E176),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  <c r="AJ176" s="19">
        <f>IF(OR($E176="", $F176="", AJ$8=""),"",IF(AND(AJ$8&lt;=$F176, EDATE(AJ$8,3)-1&gt;=$E176),IF((INT(DATEDIF(DATE(YEAR($E176), 1+3*INT((MONTH($E176)-1)/3), 1),AJ$8,"m")/3)+1)&lt;=INT(($H176*(INT(DATEDIF(DATE(YEAR($E176), 1+3*INT((MONTH($E176)-1)/3), 1),DATE(YEAR($F176), 1+3*INT((MONTH($F176)-1)/3), 1),"m")/3)+1))),2,IF(AND((INT(DATEDIF(DATE(YEAR($E176), 1+3*INT((MONTH($E176)-1)/3), 1),AJ$8,"m")/3)+1)=INT(($H176*(INT(DATEDIF(DATE(YEAR($E176), 1+3*INT((MONTH($E176)-1)/3), 1),DATE(YEAR($F176), 1+3*INT((MONTH($F176)-1)/3), 1),"m")/3)+1)))+1,(($H176*(INT(DATEDIF(DATE(YEAR($E176), 1+3*INT((MONTH($E176)-1)/3), 1),DATE(YEAR($F176), 1+3*INT((MONTH($F176)-1)/3), 1),"m")/3)+1))-INT(($H176*(INT(DATEDIF(DATE(YEAR($E176), 1+3*INT((MONTH($E176)-1)/3), 1),DATE(YEAR($F176), 1+3*INT((MONTH($F176)-1)/3), 1),"m")/3)+1)))&gt;0)),3,1)),""))</f>
        <v/>
      </c>
    </row>
    <row r="177">
      <c r="A177" s="14">
        <f>IF(Datos!A172="","",Datos!A172)</f>
        <v/>
      </c>
      <c r="B177" s="15">
        <f>IF(Datos!B172="","",Datos!B172)</f>
        <v/>
      </c>
      <c r="C177" s="15">
        <f>IF(Datos!C172="","",Datos!C172)</f>
        <v/>
      </c>
      <c r="D177" s="15">
        <f>IF(Datos!D172="","",Datos!D172)</f>
        <v/>
      </c>
      <c r="E177" s="16">
        <f>IF(Datos!E172="","",Datos!E172)</f>
        <v/>
      </c>
      <c r="F177" s="16">
        <f>IF(Datos!F172="","",Datos!F172)</f>
        <v/>
      </c>
      <c r="G177" s="17">
        <f>IF(Datos!G172="","",Datos!G172)</f>
        <v/>
      </c>
      <c r="H177" s="18">
        <f>IF(Datos!H172="","",Datos!H172)</f>
        <v/>
      </c>
      <c r="I177" s="14">
        <f>IF(Datos!I172="","",Datos!I172)</f>
        <v/>
      </c>
      <c r="J177" s="14">
        <f>IF(Datos!J172="","",Datos!J172)</f>
        <v/>
      </c>
      <c r="K177" s="14">
        <f>IF(Datos!L172="","",Datos!L172)</f>
        <v/>
      </c>
      <c r="L177" s="15">
        <f>IF(Datos!N172="","",Datos!N172)</f>
        <v/>
      </c>
      <c r="M177" s="19">
        <f>IF(OR($E177="", $F177="", M$8=""),"",IF(AND(M$8&lt;=$F177, EDATE(M$8,3)-1&gt;=$E177),IF((INT(DATEDIF(DATE(YEAR($E177), 1+3*INT((MONTH($E177)-1)/3), 1),M$8,"m")/3)+1)&lt;=INT(($H177*(INT(DATEDIF(DATE(YEAR($E177), 1+3*INT((MONTH($E177)-1)/3), 1),DATE(YEAR($F177), 1+3*INT((MONTH($F177)-1)/3), 1),"m")/3)+1))),2,IF(AND((INT(DATEDIF(DATE(YEAR($E177), 1+3*INT((MONTH($E177)-1)/3), 1),M$8,"m")/3)+1)=INT(($H177*(INT(DATEDIF(DATE(YEAR($E177),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N177" s="19">
        <f>IF(OR($E177="", $F177="", N$8=""),"",IF(AND(N$8&lt;=$F177, EDATE(N$8,3)-1&gt;=$E177),IF((INT(DATEDIF(DATE(YEAR($E177), 1+3*INT((MONTH($E177)-1)/3), 1),N$8,"m")/3)+1)&lt;=INT(($H177*(INT(DATEDIF(DATE(YEAR($E177), 1+3*INT((MONTH($E177)-1)/3), 1),DATE(YEAR($F177), 1+3*INT((MONTH($F177)-1)/3), 1),"m")/3)+1))),2,IF(AND((INT(DATEDIF(DATE(YEAR($E177), 1+3*INT((MONTH($E177)-1)/3), 1),N$8,"m")/3)+1)=INT(($H177*(INT(DATEDIF(DATE(YEAR($E177),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O177" s="19">
        <f>IF(OR($E177="", $F177="", O$8=""),"",IF(AND(O$8&lt;=$F177, EDATE(O$8,3)-1&gt;=$E177),IF((INT(DATEDIF(DATE(YEAR($E177), 1+3*INT((MONTH($E177)-1)/3), 1),O$8,"m")/3)+1)&lt;=INT(($H177*(INT(DATEDIF(DATE(YEAR($E177), 1+3*INT((MONTH($E177)-1)/3), 1),DATE(YEAR($F177), 1+3*INT((MONTH($F177)-1)/3), 1),"m")/3)+1))),2,IF(AND((INT(DATEDIF(DATE(YEAR($E177), 1+3*INT((MONTH($E177)-1)/3), 1),O$8,"m")/3)+1)=INT(($H177*(INT(DATEDIF(DATE(YEAR($E177),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P177" s="19">
        <f>IF(OR($E177="", $F177="", P$8=""),"",IF(AND(P$8&lt;=$F177, EDATE(P$8,3)-1&gt;=$E177),IF((INT(DATEDIF(DATE(YEAR($E177), 1+3*INT((MONTH($E177)-1)/3), 1),P$8,"m")/3)+1)&lt;=INT(($H177*(INT(DATEDIF(DATE(YEAR($E177), 1+3*INT((MONTH($E177)-1)/3), 1),DATE(YEAR($F177), 1+3*INT((MONTH($F177)-1)/3), 1),"m")/3)+1))),2,IF(AND((INT(DATEDIF(DATE(YEAR($E177), 1+3*INT((MONTH($E177)-1)/3), 1),P$8,"m")/3)+1)=INT(($H177*(INT(DATEDIF(DATE(YEAR($E177),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Q177" s="19">
        <f>IF(OR($E177="", $F177="", Q$8=""),"",IF(AND(Q$8&lt;=$F177, EDATE(Q$8,3)-1&gt;=$E177),IF((INT(DATEDIF(DATE(YEAR($E177), 1+3*INT((MONTH($E177)-1)/3), 1),Q$8,"m")/3)+1)&lt;=INT(($H177*(INT(DATEDIF(DATE(YEAR($E177), 1+3*INT((MONTH($E177)-1)/3), 1),DATE(YEAR($F177), 1+3*INT((MONTH($F177)-1)/3), 1),"m")/3)+1))),2,IF(AND((INT(DATEDIF(DATE(YEAR($E177), 1+3*INT((MONTH($E177)-1)/3), 1),Q$8,"m")/3)+1)=INT(($H177*(INT(DATEDIF(DATE(YEAR($E177),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R177" s="19">
        <f>IF(OR($E177="", $F177="", R$8=""),"",IF(AND(R$8&lt;=$F177, EDATE(R$8,3)-1&gt;=$E177),IF((INT(DATEDIF(DATE(YEAR($E177), 1+3*INT((MONTH($E177)-1)/3), 1),R$8,"m")/3)+1)&lt;=INT(($H177*(INT(DATEDIF(DATE(YEAR($E177), 1+3*INT((MONTH($E177)-1)/3), 1),DATE(YEAR($F177), 1+3*INT((MONTH($F177)-1)/3), 1),"m")/3)+1))),2,IF(AND((INT(DATEDIF(DATE(YEAR($E177), 1+3*INT((MONTH($E177)-1)/3), 1),R$8,"m")/3)+1)=INT(($H177*(INT(DATEDIF(DATE(YEAR($E177),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S177" s="19">
        <f>IF(OR($E177="", $F177="", S$8=""),"",IF(AND(S$8&lt;=$F177, EDATE(S$8,3)-1&gt;=$E177),IF((INT(DATEDIF(DATE(YEAR($E177), 1+3*INT((MONTH($E177)-1)/3), 1),S$8,"m")/3)+1)&lt;=INT(($H177*(INT(DATEDIF(DATE(YEAR($E177), 1+3*INT((MONTH($E177)-1)/3), 1),DATE(YEAR($F177), 1+3*INT((MONTH($F177)-1)/3), 1),"m")/3)+1))),2,IF(AND((INT(DATEDIF(DATE(YEAR($E177), 1+3*INT((MONTH($E177)-1)/3), 1),S$8,"m")/3)+1)=INT(($H177*(INT(DATEDIF(DATE(YEAR($E177),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T177" s="19">
        <f>IF(OR($E177="", $F177="", T$8=""),"",IF(AND(T$8&lt;=$F177, EDATE(T$8,3)-1&gt;=$E177),IF((INT(DATEDIF(DATE(YEAR($E177), 1+3*INT((MONTH($E177)-1)/3), 1),T$8,"m")/3)+1)&lt;=INT(($H177*(INT(DATEDIF(DATE(YEAR($E177), 1+3*INT((MONTH($E177)-1)/3), 1),DATE(YEAR($F177), 1+3*INT((MONTH($F177)-1)/3), 1),"m")/3)+1))),2,IF(AND((INT(DATEDIF(DATE(YEAR($E177), 1+3*INT((MONTH($E177)-1)/3), 1),T$8,"m")/3)+1)=INT(($H177*(INT(DATEDIF(DATE(YEAR($E177),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U177" s="19">
        <f>IF(OR($E177="", $F177="", U$8=""),"",IF(AND(U$8&lt;=$F177, EDATE(U$8,3)-1&gt;=$E177),IF((INT(DATEDIF(DATE(YEAR($E177), 1+3*INT((MONTH($E177)-1)/3), 1),U$8,"m")/3)+1)&lt;=INT(($H177*(INT(DATEDIF(DATE(YEAR($E177), 1+3*INT((MONTH($E177)-1)/3), 1),DATE(YEAR($F177), 1+3*INT((MONTH($F177)-1)/3), 1),"m")/3)+1))),2,IF(AND((INT(DATEDIF(DATE(YEAR($E177), 1+3*INT((MONTH($E177)-1)/3), 1),U$8,"m")/3)+1)=INT(($H177*(INT(DATEDIF(DATE(YEAR($E177),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V177" s="19">
        <f>IF(OR($E177="", $F177="", V$8=""),"",IF(AND(V$8&lt;=$F177, EDATE(V$8,3)-1&gt;=$E177),IF((INT(DATEDIF(DATE(YEAR($E177), 1+3*INT((MONTH($E177)-1)/3), 1),V$8,"m")/3)+1)&lt;=INT(($H177*(INT(DATEDIF(DATE(YEAR($E177), 1+3*INT((MONTH($E177)-1)/3), 1),DATE(YEAR($F177), 1+3*INT((MONTH($F177)-1)/3), 1),"m")/3)+1))),2,IF(AND((INT(DATEDIF(DATE(YEAR($E177), 1+3*INT((MONTH($E177)-1)/3), 1),V$8,"m")/3)+1)=INT(($H177*(INT(DATEDIF(DATE(YEAR($E177),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W177" s="19">
        <f>IF(OR($E177="", $F177="", W$8=""),"",IF(AND(W$8&lt;=$F177, EDATE(W$8,3)-1&gt;=$E177),IF((INT(DATEDIF(DATE(YEAR($E177), 1+3*INT((MONTH($E177)-1)/3), 1),W$8,"m")/3)+1)&lt;=INT(($H177*(INT(DATEDIF(DATE(YEAR($E177), 1+3*INT((MONTH($E177)-1)/3), 1),DATE(YEAR($F177), 1+3*INT((MONTH($F177)-1)/3), 1),"m")/3)+1))),2,IF(AND((INT(DATEDIF(DATE(YEAR($E177), 1+3*INT((MONTH($E177)-1)/3), 1),W$8,"m")/3)+1)=INT(($H177*(INT(DATEDIF(DATE(YEAR($E177),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X177" s="19">
        <f>IF(OR($E177="", $F177="", X$8=""),"",IF(AND(X$8&lt;=$F177, EDATE(X$8,3)-1&gt;=$E177),IF((INT(DATEDIF(DATE(YEAR($E177), 1+3*INT((MONTH($E177)-1)/3), 1),X$8,"m")/3)+1)&lt;=INT(($H177*(INT(DATEDIF(DATE(YEAR($E177), 1+3*INT((MONTH($E177)-1)/3), 1),DATE(YEAR($F177), 1+3*INT((MONTH($F177)-1)/3), 1),"m")/3)+1))),2,IF(AND((INT(DATEDIF(DATE(YEAR($E177), 1+3*INT((MONTH($E177)-1)/3), 1),X$8,"m")/3)+1)=INT(($H177*(INT(DATEDIF(DATE(YEAR($E177),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Y177" s="19">
        <f>IF(OR($E177="", $F177="", Y$8=""),"",IF(AND(Y$8&lt;=$F177, EDATE(Y$8,3)-1&gt;=$E177),IF((INT(DATEDIF(DATE(YEAR($E177), 1+3*INT((MONTH($E177)-1)/3), 1),Y$8,"m")/3)+1)&lt;=INT(($H177*(INT(DATEDIF(DATE(YEAR($E177), 1+3*INT((MONTH($E177)-1)/3), 1),DATE(YEAR($F177), 1+3*INT((MONTH($F177)-1)/3), 1),"m")/3)+1))),2,IF(AND((INT(DATEDIF(DATE(YEAR($E177), 1+3*INT((MONTH($E177)-1)/3), 1),Y$8,"m")/3)+1)=INT(($H177*(INT(DATEDIF(DATE(YEAR($E177),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Z177" s="19">
        <f>IF(OR($E177="", $F177="", Z$8=""),"",IF(AND(Z$8&lt;=$F177, EDATE(Z$8,3)-1&gt;=$E177),IF((INT(DATEDIF(DATE(YEAR($E177), 1+3*INT((MONTH($E177)-1)/3), 1),Z$8,"m")/3)+1)&lt;=INT(($H177*(INT(DATEDIF(DATE(YEAR($E177), 1+3*INT((MONTH($E177)-1)/3), 1),DATE(YEAR($F177), 1+3*INT((MONTH($F177)-1)/3), 1),"m")/3)+1))),2,IF(AND((INT(DATEDIF(DATE(YEAR($E177), 1+3*INT((MONTH($E177)-1)/3), 1),Z$8,"m")/3)+1)=INT(($H177*(INT(DATEDIF(DATE(YEAR($E177),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A177" s="19">
        <f>IF(OR($E177="", $F177="", AA$8=""),"",IF(AND(AA$8&lt;=$F177, EDATE(AA$8,3)-1&gt;=$E177),IF((INT(DATEDIF(DATE(YEAR($E177), 1+3*INT((MONTH($E177)-1)/3), 1),AA$8,"m")/3)+1)&lt;=INT(($H177*(INT(DATEDIF(DATE(YEAR($E177), 1+3*INT((MONTH($E177)-1)/3), 1),DATE(YEAR($F177), 1+3*INT((MONTH($F177)-1)/3), 1),"m")/3)+1))),2,IF(AND((INT(DATEDIF(DATE(YEAR($E177), 1+3*INT((MONTH($E177)-1)/3), 1),AA$8,"m")/3)+1)=INT(($H177*(INT(DATEDIF(DATE(YEAR($E177),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B177" s="19">
        <f>IF(OR($E177="", $F177="", AB$8=""),"",IF(AND(AB$8&lt;=$F177, EDATE(AB$8,3)-1&gt;=$E177),IF((INT(DATEDIF(DATE(YEAR($E177), 1+3*INT((MONTH($E177)-1)/3), 1),AB$8,"m")/3)+1)&lt;=INT(($H177*(INT(DATEDIF(DATE(YEAR($E177), 1+3*INT((MONTH($E177)-1)/3), 1),DATE(YEAR($F177), 1+3*INT((MONTH($F177)-1)/3), 1),"m")/3)+1))),2,IF(AND((INT(DATEDIF(DATE(YEAR($E177), 1+3*INT((MONTH($E177)-1)/3), 1),AB$8,"m")/3)+1)=INT(($H177*(INT(DATEDIF(DATE(YEAR($E177),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C177" s="19">
        <f>IF(OR($E177="", $F177="", AC$8=""),"",IF(AND(AC$8&lt;=$F177, EDATE(AC$8,3)-1&gt;=$E177),IF((INT(DATEDIF(DATE(YEAR($E177), 1+3*INT((MONTH($E177)-1)/3), 1),AC$8,"m")/3)+1)&lt;=INT(($H177*(INT(DATEDIF(DATE(YEAR($E177), 1+3*INT((MONTH($E177)-1)/3), 1),DATE(YEAR($F177), 1+3*INT((MONTH($F177)-1)/3), 1),"m")/3)+1))),2,IF(AND((INT(DATEDIF(DATE(YEAR($E177), 1+3*INT((MONTH($E177)-1)/3), 1),AC$8,"m")/3)+1)=INT(($H177*(INT(DATEDIF(DATE(YEAR($E177),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D177" s="19">
        <f>IF(OR($E177="", $F177="", AD$8=""),"",IF(AND(AD$8&lt;=$F177, EDATE(AD$8,3)-1&gt;=$E177),IF((INT(DATEDIF(DATE(YEAR($E177), 1+3*INT((MONTH($E177)-1)/3), 1),AD$8,"m")/3)+1)&lt;=INT(($H177*(INT(DATEDIF(DATE(YEAR($E177), 1+3*INT((MONTH($E177)-1)/3), 1),DATE(YEAR($F177), 1+3*INT((MONTH($F177)-1)/3), 1),"m")/3)+1))),2,IF(AND((INT(DATEDIF(DATE(YEAR($E177), 1+3*INT((MONTH($E177)-1)/3), 1),AD$8,"m")/3)+1)=INT(($H177*(INT(DATEDIF(DATE(YEAR($E177),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E177" s="19">
        <f>IF(OR($E177="", $F177="", AE$8=""),"",IF(AND(AE$8&lt;=$F177, EDATE(AE$8,3)-1&gt;=$E177),IF((INT(DATEDIF(DATE(YEAR($E177), 1+3*INT((MONTH($E177)-1)/3), 1),AE$8,"m")/3)+1)&lt;=INT(($H177*(INT(DATEDIF(DATE(YEAR($E177), 1+3*INT((MONTH($E177)-1)/3), 1),DATE(YEAR($F177), 1+3*INT((MONTH($F177)-1)/3), 1),"m")/3)+1))),2,IF(AND((INT(DATEDIF(DATE(YEAR($E177), 1+3*INT((MONTH($E177)-1)/3), 1),AE$8,"m")/3)+1)=INT(($H177*(INT(DATEDIF(DATE(YEAR($E177),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F177" s="19">
        <f>IF(OR($E177="", $F177="", AF$8=""),"",IF(AND(AF$8&lt;=$F177, EDATE(AF$8,3)-1&gt;=$E177),IF((INT(DATEDIF(DATE(YEAR($E177), 1+3*INT((MONTH($E177)-1)/3), 1),AF$8,"m")/3)+1)&lt;=INT(($H177*(INT(DATEDIF(DATE(YEAR($E177), 1+3*INT((MONTH($E177)-1)/3), 1),DATE(YEAR($F177), 1+3*INT((MONTH($F177)-1)/3), 1),"m")/3)+1))),2,IF(AND((INT(DATEDIF(DATE(YEAR($E177), 1+3*INT((MONTH($E177)-1)/3), 1),AF$8,"m")/3)+1)=INT(($H177*(INT(DATEDIF(DATE(YEAR($E177),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G177" s="19">
        <f>IF(OR($E177="", $F177="", AG$8=""),"",IF(AND(AG$8&lt;=$F177, EDATE(AG$8,3)-1&gt;=$E177),IF((INT(DATEDIF(DATE(YEAR($E177), 1+3*INT((MONTH($E177)-1)/3), 1),AG$8,"m")/3)+1)&lt;=INT(($H177*(INT(DATEDIF(DATE(YEAR($E177), 1+3*INT((MONTH($E177)-1)/3), 1),DATE(YEAR($F177), 1+3*INT((MONTH($F177)-1)/3), 1),"m")/3)+1))),2,IF(AND((INT(DATEDIF(DATE(YEAR($E177), 1+3*INT((MONTH($E177)-1)/3), 1),AG$8,"m")/3)+1)=INT(($H177*(INT(DATEDIF(DATE(YEAR($E177),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H177" s="19">
        <f>IF(OR($E177="", $F177="", AH$8=""),"",IF(AND(AH$8&lt;=$F177, EDATE(AH$8,3)-1&gt;=$E177),IF((INT(DATEDIF(DATE(YEAR($E177), 1+3*INT((MONTH($E177)-1)/3), 1),AH$8,"m")/3)+1)&lt;=INT(($H177*(INT(DATEDIF(DATE(YEAR($E177), 1+3*INT((MONTH($E177)-1)/3), 1),DATE(YEAR($F177), 1+3*INT((MONTH($F177)-1)/3), 1),"m")/3)+1))),2,IF(AND((INT(DATEDIF(DATE(YEAR($E177), 1+3*INT((MONTH($E177)-1)/3), 1),AH$8,"m")/3)+1)=INT(($H177*(INT(DATEDIF(DATE(YEAR($E177),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I177" s="19">
        <f>IF(OR($E177="", $F177="", AI$8=""),"",IF(AND(AI$8&lt;=$F177, EDATE(AI$8,3)-1&gt;=$E177),IF((INT(DATEDIF(DATE(YEAR($E177), 1+3*INT((MONTH($E177)-1)/3), 1),AI$8,"m")/3)+1)&lt;=INT(($H177*(INT(DATEDIF(DATE(YEAR($E177), 1+3*INT((MONTH($E177)-1)/3), 1),DATE(YEAR($F177), 1+3*INT((MONTH($F177)-1)/3), 1),"m")/3)+1))),2,IF(AND((INT(DATEDIF(DATE(YEAR($E177), 1+3*INT((MONTH($E177)-1)/3), 1),AI$8,"m")/3)+1)=INT(($H177*(INT(DATEDIF(DATE(YEAR($E177),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  <c r="AJ177" s="19">
        <f>IF(OR($E177="", $F177="", AJ$8=""),"",IF(AND(AJ$8&lt;=$F177, EDATE(AJ$8,3)-1&gt;=$E177),IF((INT(DATEDIF(DATE(YEAR($E177), 1+3*INT((MONTH($E177)-1)/3), 1),AJ$8,"m")/3)+1)&lt;=INT(($H177*(INT(DATEDIF(DATE(YEAR($E177), 1+3*INT((MONTH($E177)-1)/3), 1),DATE(YEAR($F177), 1+3*INT((MONTH($F177)-1)/3), 1),"m")/3)+1))),2,IF(AND((INT(DATEDIF(DATE(YEAR($E177), 1+3*INT((MONTH($E177)-1)/3), 1),AJ$8,"m")/3)+1)=INT(($H177*(INT(DATEDIF(DATE(YEAR($E177), 1+3*INT((MONTH($E177)-1)/3), 1),DATE(YEAR($F177), 1+3*INT((MONTH($F177)-1)/3), 1),"m")/3)+1)))+1,(($H177*(INT(DATEDIF(DATE(YEAR($E177), 1+3*INT((MONTH($E177)-1)/3), 1),DATE(YEAR($F177), 1+3*INT((MONTH($F177)-1)/3), 1),"m")/3)+1))-INT(($H177*(INT(DATEDIF(DATE(YEAR($E177), 1+3*INT((MONTH($E177)-1)/3), 1),DATE(YEAR($F177), 1+3*INT((MONTH($F177)-1)/3), 1),"m")/3)+1)))&gt;0)),3,1)),""))</f>
        <v/>
      </c>
    </row>
    <row r="178">
      <c r="A178" s="14">
        <f>IF(Datos!A173="","",Datos!A173)</f>
        <v/>
      </c>
      <c r="B178" s="15">
        <f>IF(Datos!B173="","",Datos!B173)</f>
        <v/>
      </c>
      <c r="C178" s="15">
        <f>IF(Datos!C173="","",Datos!C173)</f>
        <v/>
      </c>
      <c r="D178" s="15">
        <f>IF(Datos!D173="","",Datos!D173)</f>
        <v/>
      </c>
      <c r="E178" s="16">
        <f>IF(Datos!E173="","",Datos!E173)</f>
        <v/>
      </c>
      <c r="F178" s="16">
        <f>IF(Datos!F173="","",Datos!F173)</f>
        <v/>
      </c>
      <c r="G178" s="17">
        <f>IF(Datos!G173="","",Datos!G173)</f>
        <v/>
      </c>
      <c r="H178" s="18">
        <f>IF(Datos!H173="","",Datos!H173)</f>
        <v/>
      </c>
      <c r="I178" s="14">
        <f>IF(Datos!I173="","",Datos!I173)</f>
        <v/>
      </c>
      <c r="J178" s="14">
        <f>IF(Datos!J173="","",Datos!J173)</f>
        <v/>
      </c>
      <c r="K178" s="14">
        <f>IF(Datos!L173="","",Datos!L173)</f>
        <v/>
      </c>
      <c r="L178" s="15">
        <f>IF(Datos!N173="","",Datos!N173)</f>
        <v/>
      </c>
      <c r="M178" s="19">
        <f>IF(OR($E178="", $F178="", M$8=""),"",IF(AND(M$8&lt;=$F178, EDATE(M$8,3)-1&gt;=$E178),IF((INT(DATEDIF(DATE(YEAR($E178), 1+3*INT((MONTH($E178)-1)/3), 1),M$8,"m")/3)+1)&lt;=INT(($H178*(INT(DATEDIF(DATE(YEAR($E178), 1+3*INT((MONTH($E178)-1)/3), 1),DATE(YEAR($F178), 1+3*INT((MONTH($F178)-1)/3), 1),"m")/3)+1))),2,IF(AND((INT(DATEDIF(DATE(YEAR($E178), 1+3*INT((MONTH($E178)-1)/3), 1),M$8,"m")/3)+1)=INT(($H178*(INT(DATEDIF(DATE(YEAR($E178),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N178" s="19">
        <f>IF(OR($E178="", $F178="", N$8=""),"",IF(AND(N$8&lt;=$F178, EDATE(N$8,3)-1&gt;=$E178),IF((INT(DATEDIF(DATE(YEAR($E178), 1+3*INT((MONTH($E178)-1)/3), 1),N$8,"m")/3)+1)&lt;=INT(($H178*(INT(DATEDIF(DATE(YEAR($E178), 1+3*INT((MONTH($E178)-1)/3), 1),DATE(YEAR($F178), 1+3*INT((MONTH($F178)-1)/3), 1),"m")/3)+1))),2,IF(AND((INT(DATEDIF(DATE(YEAR($E178), 1+3*INT((MONTH($E178)-1)/3), 1),N$8,"m")/3)+1)=INT(($H178*(INT(DATEDIF(DATE(YEAR($E178),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O178" s="19">
        <f>IF(OR($E178="", $F178="", O$8=""),"",IF(AND(O$8&lt;=$F178, EDATE(O$8,3)-1&gt;=$E178),IF((INT(DATEDIF(DATE(YEAR($E178), 1+3*INT((MONTH($E178)-1)/3), 1),O$8,"m")/3)+1)&lt;=INT(($H178*(INT(DATEDIF(DATE(YEAR($E178), 1+3*INT((MONTH($E178)-1)/3), 1),DATE(YEAR($F178), 1+3*INT((MONTH($F178)-1)/3), 1),"m")/3)+1))),2,IF(AND((INT(DATEDIF(DATE(YEAR($E178), 1+3*INT((MONTH($E178)-1)/3), 1),O$8,"m")/3)+1)=INT(($H178*(INT(DATEDIF(DATE(YEAR($E178),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P178" s="19">
        <f>IF(OR($E178="", $F178="", P$8=""),"",IF(AND(P$8&lt;=$F178, EDATE(P$8,3)-1&gt;=$E178),IF((INT(DATEDIF(DATE(YEAR($E178), 1+3*INT((MONTH($E178)-1)/3), 1),P$8,"m")/3)+1)&lt;=INT(($H178*(INT(DATEDIF(DATE(YEAR($E178), 1+3*INT((MONTH($E178)-1)/3), 1),DATE(YEAR($F178), 1+3*INT((MONTH($F178)-1)/3), 1),"m")/3)+1))),2,IF(AND((INT(DATEDIF(DATE(YEAR($E178), 1+3*INT((MONTH($E178)-1)/3), 1),P$8,"m")/3)+1)=INT(($H178*(INT(DATEDIF(DATE(YEAR($E178),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Q178" s="19">
        <f>IF(OR($E178="", $F178="", Q$8=""),"",IF(AND(Q$8&lt;=$F178, EDATE(Q$8,3)-1&gt;=$E178),IF((INT(DATEDIF(DATE(YEAR($E178), 1+3*INT((MONTH($E178)-1)/3), 1),Q$8,"m")/3)+1)&lt;=INT(($H178*(INT(DATEDIF(DATE(YEAR($E178), 1+3*INT((MONTH($E178)-1)/3), 1),DATE(YEAR($F178), 1+3*INT((MONTH($F178)-1)/3), 1),"m")/3)+1))),2,IF(AND((INT(DATEDIF(DATE(YEAR($E178), 1+3*INT((MONTH($E178)-1)/3), 1),Q$8,"m")/3)+1)=INT(($H178*(INT(DATEDIF(DATE(YEAR($E178),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R178" s="19">
        <f>IF(OR($E178="", $F178="", R$8=""),"",IF(AND(R$8&lt;=$F178, EDATE(R$8,3)-1&gt;=$E178),IF((INT(DATEDIF(DATE(YEAR($E178), 1+3*INT((MONTH($E178)-1)/3), 1),R$8,"m")/3)+1)&lt;=INT(($H178*(INT(DATEDIF(DATE(YEAR($E178), 1+3*INT((MONTH($E178)-1)/3), 1),DATE(YEAR($F178), 1+3*INT((MONTH($F178)-1)/3), 1),"m")/3)+1))),2,IF(AND((INT(DATEDIF(DATE(YEAR($E178), 1+3*INT((MONTH($E178)-1)/3), 1),R$8,"m")/3)+1)=INT(($H178*(INT(DATEDIF(DATE(YEAR($E178),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S178" s="19">
        <f>IF(OR($E178="", $F178="", S$8=""),"",IF(AND(S$8&lt;=$F178, EDATE(S$8,3)-1&gt;=$E178),IF((INT(DATEDIF(DATE(YEAR($E178), 1+3*INT((MONTH($E178)-1)/3), 1),S$8,"m")/3)+1)&lt;=INT(($H178*(INT(DATEDIF(DATE(YEAR($E178), 1+3*INT((MONTH($E178)-1)/3), 1),DATE(YEAR($F178), 1+3*INT((MONTH($F178)-1)/3), 1),"m")/3)+1))),2,IF(AND((INT(DATEDIF(DATE(YEAR($E178), 1+3*INT((MONTH($E178)-1)/3), 1),S$8,"m")/3)+1)=INT(($H178*(INT(DATEDIF(DATE(YEAR($E178),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T178" s="19">
        <f>IF(OR($E178="", $F178="", T$8=""),"",IF(AND(T$8&lt;=$F178, EDATE(T$8,3)-1&gt;=$E178),IF((INT(DATEDIF(DATE(YEAR($E178), 1+3*INT((MONTH($E178)-1)/3), 1),T$8,"m")/3)+1)&lt;=INT(($H178*(INT(DATEDIF(DATE(YEAR($E178), 1+3*INT((MONTH($E178)-1)/3), 1),DATE(YEAR($F178), 1+3*INT((MONTH($F178)-1)/3), 1),"m")/3)+1))),2,IF(AND((INT(DATEDIF(DATE(YEAR($E178), 1+3*INT((MONTH($E178)-1)/3), 1),T$8,"m")/3)+1)=INT(($H178*(INT(DATEDIF(DATE(YEAR($E178),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U178" s="19">
        <f>IF(OR($E178="", $F178="", U$8=""),"",IF(AND(U$8&lt;=$F178, EDATE(U$8,3)-1&gt;=$E178),IF((INT(DATEDIF(DATE(YEAR($E178), 1+3*INT((MONTH($E178)-1)/3), 1),U$8,"m")/3)+1)&lt;=INT(($H178*(INT(DATEDIF(DATE(YEAR($E178), 1+3*INT((MONTH($E178)-1)/3), 1),DATE(YEAR($F178), 1+3*INT((MONTH($F178)-1)/3), 1),"m")/3)+1))),2,IF(AND((INT(DATEDIF(DATE(YEAR($E178), 1+3*INT((MONTH($E178)-1)/3), 1),U$8,"m")/3)+1)=INT(($H178*(INT(DATEDIF(DATE(YEAR($E178),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V178" s="19">
        <f>IF(OR($E178="", $F178="", V$8=""),"",IF(AND(V$8&lt;=$F178, EDATE(V$8,3)-1&gt;=$E178),IF((INT(DATEDIF(DATE(YEAR($E178), 1+3*INT((MONTH($E178)-1)/3), 1),V$8,"m")/3)+1)&lt;=INT(($H178*(INT(DATEDIF(DATE(YEAR($E178), 1+3*INT((MONTH($E178)-1)/3), 1),DATE(YEAR($F178), 1+3*INT((MONTH($F178)-1)/3), 1),"m")/3)+1))),2,IF(AND((INT(DATEDIF(DATE(YEAR($E178), 1+3*INT((MONTH($E178)-1)/3), 1),V$8,"m")/3)+1)=INT(($H178*(INT(DATEDIF(DATE(YEAR($E178),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W178" s="19">
        <f>IF(OR($E178="", $F178="", W$8=""),"",IF(AND(W$8&lt;=$F178, EDATE(W$8,3)-1&gt;=$E178),IF((INT(DATEDIF(DATE(YEAR($E178), 1+3*INT((MONTH($E178)-1)/3), 1),W$8,"m")/3)+1)&lt;=INT(($H178*(INT(DATEDIF(DATE(YEAR($E178), 1+3*INT((MONTH($E178)-1)/3), 1),DATE(YEAR($F178), 1+3*INT((MONTH($F178)-1)/3), 1),"m")/3)+1))),2,IF(AND((INT(DATEDIF(DATE(YEAR($E178), 1+3*INT((MONTH($E178)-1)/3), 1),W$8,"m")/3)+1)=INT(($H178*(INT(DATEDIF(DATE(YEAR($E178),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X178" s="19">
        <f>IF(OR($E178="", $F178="", X$8=""),"",IF(AND(X$8&lt;=$F178, EDATE(X$8,3)-1&gt;=$E178),IF((INT(DATEDIF(DATE(YEAR($E178), 1+3*INT((MONTH($E178)-1)/3), 1),X$8,"m")/3)+1)&lt;=INT(($H178*(INT(DATEDIF(DATE(YEAR($E178), 1+3*INT((MONTH($E178)-1)/3), 1),DATE(YEAR($F178), 1+3*INT((MONTH($F178)-1)/3), 1),"m")/3)+1))),2,IF(AND((INT(DATEDIF(DATE(YEAR($E178), 1+3*INT((MONTH($E178)-1)/3), 1),X$8,"m")/3)+1)=INT(($H178*(INT(DATEDIF(DATE(YEAR($E178),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Y178" s="19">
        <f>IF(OR($E178="", $F178="", Y$8=""),"",IF(AND(Y$8&lt;=$F178, EDATE(Y$8,3)-1&gt;=$E178),IF((INT(DATEDIF(DATE(YEAR($E178), 1+3*INT((MONTH($E178)-1)/3), 1),Y$8,"m")/3)+1)&lt;=INT(($H178*(INT(DATEDIF(DATE(YEAR($E178), 1+3*INT((MONTH($E178)-1)/3), 1),DATE(YEAR($F178), 1+3*INT((MONTH($F178)-1)/3), 1),"m")/3)+1))),2,IF(AND((INT(DATEDIF(DATE(YEAR($E178), 1+3*INT((MONTH($E178)-1)/3), 1),Y$8,"m")/3)+1)=INT(($H178*(INT(DATEDIF(DATE(YEAR($E178),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Z178" s="19">
        <f>IF(OR($E178="", $F178="", Z$8=""),"",IF(AND(Z$8&lt;=$F178, EDATE(Z$8,3)-1&gt;=$E178),IF((INT(DATEDIF(DATE(YEAR($E178), 1+3*INT((MONTH($E178)-1)/3), 1),Z$8,"m")/3)+1)&lt;=INT(($H178*(INT(DATEDIF(DATE(YEAR($E178), 1+3*INT((MONTH($E178)-1)/3), 1),DATE(YEAR($F178), 1+3*INT((MONTH($F178)-1)/3), 1),"m")/3)+1))),2,IF(AND((INT(DATEDIF(DATE(YEAR($E178), 1+3*INT((MONTH($E178)-1)/3), 1),Z$8,"m")/3)+1)=INT(($H178*(INT(DATEDIF(DATE(YEAR($E178),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A178" s="19">
        <f>IF(OR($E178="", $F178="", AA$8=""),"",IF(AND(AA$8&lt;=$F178, EDATE(AA$8,3)-1&gt;=$E178),IF((INT(DATEDIF(DATE(YEAR($E178), 1+3*INT((MONTH($E178)-1)/3), 1),AA$8,"m")/3)+1)&lt;=INT(($H178*(INT(DATEDIF(DATE(YEAR($E178), 1+3*INT((MONTH($E178)-1)/3), 1),DATE(YEAR($F178), 1+3*INT((MONTH($F178)-1)/3), 1),"m")/3)+1))),2,IF(AND((INT(DATEDIF(DATE(YEAR($E178), 1+3*INT((MONTH($E178)-1)/3), 1),AA$8,"m")/3)+1)=INT(($H178*(INT(DATEDIF(DATE(YEAR($E178),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B178" s="19">
        <f>IF(OR($E178="", $F178="", AB$8=""),"",IF(AND(AB$8&lt;=$F178, EDATE(AB$8,3)-1&gt;=$E178),IF((INT(DATEDIF(DATE(YEAR($E178), 1+3*INT((MONTH($E178)-1)/3), 1),AB$8,"m")/3)+1)&lt;=INT(($H178*(INT(DATEDIF(DATE(YEAR($E178), 1+3*INT((MONTH($E178)-1)/3), 1),DATE(YEAR($F178), 1+3*INT((MONTH($F178)-1)/3), 1),"m")/3)+1))),2,IF(AND((INT(DATEDIF(DATE(YEAR($E178), 1+3*INT((MONTH($E178)-1)/3), 1),AB$8,"m")/3)+1)=INT(($H178*(INT(DATEDIF(DATE(YEAR($E178),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C178" s="19">
        <f>IF(OR($E178="", $F178="", AC$8=""),"",IF(AND(AC$8&lt;=$F178, EDATE(AC$8,3)-1&gt;=$E178),IF((INT(DATEDIF(DATE(YEAR($E178), 1+3*INT((MONTH($E178)-1)/3), 1),AC$8,"m")/3)+1)&lt;=INT(($H178*(INT(DATEDIF(DATE(YEAR($E178), 1+3*INT((MONTH($E178)-1)/3), 1),DATE(YEAR($F178), 1+3*INT((MONTH($F178)-1)/3), 1),"m")/3)+1))),2,IF(AND((INT(DATEDIF(DATE(YEAR($E178), 1+3*INT((MONTH($E178)-1)/3), 1),AC$8,"m")/3)+1)=INT(($H178*(INT(DATEDIF(DATE(YEAR($E178),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D178" s="19">
        <f>IF(OR($E178="", $F178="", AD$8=""),"",IF(AND(AD$8&lt;=$F178, EDATE(AD$8,3)-1&gt;=$E178),IF((INT(DATEDIF(DATE(YEAR($E178), 1+3*INT((MONTH($E178)-1)/3), 1),AD$8,"m")/3)+1)&lt;=INT(($H178*(INT(DATEDIF(DATE(YEAR($E178), 1+3*INT((MONTH($E178)-1)/3), 1),DATE(YEAR($F178), 1+3*INT((MONTH($F178)-1)/3), 1),"m")/3)+1))),2,IF(AND((INT(DATEDIF(DATE(YEAR($E178), 1+3*INT((MONTH($E178)-1)/3), 1),AD$8,"m")/3)+1)=INT(($H178*(INT(DATEDIF(DATE(YEAR($E178),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E178" s="19">
        <f>IF(OR($E178="", $F178="", AE$8=""),"",IF(AND(AE$8&lt;=$F178, EDATE(AE$8,3)-1&gt;=$E178),IF((INT(DATEDIF(DATE(YEAR($E178), 1+3*INT((MONTH($E178)-1)/3), 1),AE$8,"m")/3)+1)&lt;=INT(($H178*(INT(DATEDIF(DATE(YEAR($E178), 1+3*INT((MONTH($E178)-1)/3), 1),DATE(YEAR($F178), 1+3*INT((MONTH($F178)-1)/3), 1),"m")/3)+1))),2,IF(AND((INT(DATEDIF(DATE(YEAR($E178), 1+3*INT((MONTH($E178)-1)/3), 1),AE$8,"m")/3)+1)=INT(($H178*(INT(DATEDIF(DATE(YEAR($E178),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F178" s="19">
        <f>IF(OR($E178="", $F178="", AF$8=""),"",IF(AND(AF$8&lt;=$F178, EDATE(AF$8,3)-1&gt;=$E178),IF((INT(DATEDIF(DATE(YEAR($E178), 1+3*INT((MONTH($E178)-1)/3), 1),AF$8,"m")/3)+1)&lt;=INT(($H178*(INT(DATEDIF(DATE(YEAR($E178), 1+3*INT((MONTH($E178)-1)/3), 1),DATE(YEAR($F178), 1+3*INT((MONTH($F178)-1)/3), 1),"m")/3)+1))),2,IF(AND((INT(DATEDIF(DATE(YEAR($E178), 1+3*INT((MONTH($E178)-1)/3), 1),AF$8,"m")/3)+1)=INT(($H178*(INT(DATEDIF(DATE(YEAR($E178),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G178" s="19">
        <f>IF(OR($E178="", $F178="", AG$8=""),"",IF(AND(AG$8&lt;=$F178, EDATE(AG$8,3)-1&gt;=$E178),IF((INT(DATEDIF(DATE(YEAR($E178), 1+3*INT((MONTH($E178)-1)/3), 1),AG$8,"m")/3)+1)&lt;=INT(($H178*(INT(DATEDIF(DATE(YEAR($E178), 1+3*INT((MONTH($E178)-1)/3), 1),DATE(YEAR($F178), 1+3*INT((MONTH($F178)-1)/3), 1),"m")/3)+1))),2,IF(AND((INT(DATEDIF(DATE(YEAR($E178), 1+3*INT((MONTH($E178)-1)/3), 1),AG$8,"m")/3)+1)=INT(($H178*(INT(DATEDIF(DATE(YEAR($E178),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H178" s="19">
        <f>IF(OR($E178="", $F178="", AH$8=""),"",IF(AND(AH$8&lt;=$F178, EDATE(AH$8,3)-1&gt;=$E178),IF((INT(DATEDIF(DATE(YEAR($E178), 1+3*INT((MONTH($E178)-1)/3), 1),AH$8,"m")/3)+1)&lt;=INT(($H178*(INT(DATEDIF(DATE(YEAR($E178), 1+3*INT((MONTH($E178)-1)/3), 1),DATE(YEAR($F178), 1+3*INT((MONTH($F178)-1)/3), 1),"m")/3)+1))),2,IF(AND((INT(DATEDIF(DATE(YEAR($E178), 1+3*INT((MONTH($E178)-1)/3), 1),AH$8,"m")/3)+1)=INT(($H178*(INT(DATEDIF(DATE(YEAR($E178),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I178" s="19">
        <f>IF(OR($E178="", $F178="", AI$8=""),"",IF(AND(AI$8&lt;=$F178, EDATE(AI$8,3)-1&gt;=$E178),IF((INT(DATEDIF(DATE(YEAR($E178), 1+3*INT((MONTH($E178)-1)/3), 1),AI$8,"m")/3)+1)&lt;=INT(($H178*(INT(DATEDIF(DATE(YEAR($E178), 1+3*INT((MONTH($E178)-1)/3), 1),DATE(YEAR($F178), 1+3*INT((MONTH($F178)-1)/3), 1),"m")/3)+1))),2,IF(AND((INT(DATEDIF(DATE(YEAR($E178), 1+3*INT((MONTH($E178)-1)/3), 1),AI$8,"m")/3)+1)=INT(($H178*(INT(DATEDIF(DATE(YEAR($E178),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  <c r="AJ178" s="19">
        <f>IF(OR($E178="", $F178="", AJ$8=""),"",IF(AND(AJ$8&lt;=$F178, EDATE(AJ$8,3)-1&gt;=$E178),IF((INT(DATEDIF(DATE(YEAR($E178), 1+3*INT((MONTH($E178)-1)/3), 1),AJ$8,"m")/3)+1)&lt;=INT(($H178*(INT(DATEDIF(DATE(YEAR($E178), 1+3*INT((MONTH($E178)-1)/3), 1),DATE(YEAR($F178), 1+3*INT((MONTH($F178)-1)/3), 1),"m")/3)+1))),2,IF(AND((INT(DATEDIF(DATE(YEAR($E178), 1+3*INT((MONTH($E178)-1)/3), 1),AJ$8,"m")/3)+1)=INT(($H178*(INT(DATEDIF(DATE(YEAR($E178), 1+3*INT((MONTH($E178)-1)/3), 1),DATE(YEAR($F178), 1+3*INT((MONTH($F178)-1)/3), 1),"m")/3)+1)))+1,(($H178*(INT(DATEDIF(DATE(YEAR($E178), 1+3*INT((MONTH($E178)-1)/3), 1),DATE(YEAR($F178), 1+3*INT((MONTH($F178)-1)/3), 1),"m")/3)+1))-INT(($H178*(INT(DATEDIF(DATE(YEAR($E178), 1+3*INT((MONTH($E178)-1)/3), 1),DATE(YEAR($F178), 1+3*INT((MONTH($F178)-1)/3), 1),"m")/3)+1)))&gt;0)),3,1)),""))</f>
        <v/>
      </c>
    </row>
    <row r="179">
      <c r="A179" s="14">
        <f>IF(Datos!A174="","",Datos!A174)</f>
        <v/>
      </c>
      <c r="B179" s="15">
        <f>IF(Datos!B174="","",Datos!B174)</f>
        <v/>
      </c>
      <c r="C179" s="15">
        <f>IF(Datos!C174="","",Datos!C174)</f>
        <v/>
      </c>
      <c r="D179" s="15">
        <f>IF(Datos!D174="","",Datos!D174)</f>
        <v/>
      </c>
      <c r="E179" s="16">
        <f>IF(Datos!E174="","",Datos!E174)</f>
        <v/>
      </c>
      <c r="F179" s="16">
        <f>IF(Datos!F174="","",Datos!F174)</f>
        <v/>
      </c>
      <c r="G179" s="17">
        <f>IF(Datos!G174="","",Datos!G174)</f>
        <v/>
      </c>
      <c r="H179" s="18">
        <f>IF(Datos!H174="","",Datos!H174)</f>
        <v/>
      </c>
      <c r="I179" s="14">
        <f>IF(Datos!I174="","",Datos!I174)</f>
        <v/>
      </c>
      <c r="J179" s="14">
        <f>IF(Datos!J174="","",Datos!J174)</f>
        <v/>
      </c>
      <c r="K179" s="14">
        <f>IF(Datos!L174="","",Datos!L174)</f>
        <v/>
      </c>
      <c r="L179" s="15">
        <f>IF(Datos!N174="","",Datos!N174)</f>
        <v/>
      </c>
      <c r="M179" s="19">
        <f>IF(OR($E179="", $F179="", M$8=""),"",IF(AND(M$8&lt;=$F179, EDATE(M$8,3)-1&gt;=$E179),IF((INT(DATEDIF(DATE(YEAR($E179), 1+3*INT((MONTH($E179)-1)/3), 1),M$8,"m")/3)+1)&lt;=INT(($H179*(INT(DATEDIF(DATE(YEAR($E179), 1+3*INT((MONTH($E179)-1)/3), 1),DATE(YEAR($F179), 1+3*INT((MONTH($F179)-1)/3), 1),"m")/3)+1))),2,IF(AND((INT(DATEDIF(DATE(YEAR($E179), 1+3*INT((MONTH($E179)-1)/3), 1),M$8,"m")/3)+1)=INT(($H179*(INT(DATEDIF(DATE(YEAR($E179),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N179" s="19">
        <f>IF(OR($E179="", $F179="", N$8=""),"",IF(AND(N$8&lt;=$F179, EDATE(N$8,3)-1&gt;=$E179),IF((INT(DATEDIF(DATE(YEAR($E179), 1+3*INT((MONTH($E179)-1)/3), 1),N$8,"m")/3)+1)&lt;=INT(($H179*(INT(DATEDIF(DATE(YEAR($E179), 1+3*INT((MONTH($E179)-1)/3), 1),DATE(YEAR($F179), 1+3*INT((MONTH($F179)-1)/3), 1),"m")/3)+1))),2,IF(AND((INT(DATEDIF(DATE(YEAR($E179), 1+3*INT((MONTH($E179)-1)/3), 1),N$8,"m")/3)+1)=INT(($H179*(INT(DATEDIF(DATE(YEAR($E179),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O179" s="19">
        <f>IF(OR($E179="", $F179="", O$8=""),"",IF(AND(O$8&lt;=$F179, EDATE(O$8,3)-1&gt;=$E179),IF((INT(DATEDIF(DATE(YEAR($E179), 1+3*INT((MONTH($E179)-1)/3), 1),O$8,"m")/3)+1)&lt;=INT(($H179*(INT(DATEDIF(DATE(YEAR($E179), 1+3*INT((MONTH($E179)-1)/3), 1),DATE(YEAR($F179), 1+3*INT((MONTH($F179)-1)/3), 1),"m")/3)+1))),2,IF(AND((INT(DATEDIF(DATE(YEAR($E179), 1+3*INT((MONTH($E179)-1)/3), 1),O$8,"m")/3)+1)=INT(($H179*(INT(DATEDIF(DATE(YEAR($E179),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P179" s="19">
        <f>IF(OR($E179="", $F179="", P$8=""),"",IF(AND(P$8&lt;=$F179, EDATE(P$8,3)-1&gt;=$E179),IF((INT(DATEDIF(DATE(YEAR($E179), 1+3*INT((MONTH($E179)-1)/3), 1),P$8,"m")/3)+1)&lt;=INT(($H179*(INT(DATEDIF(DATE(YEAR($E179), 1+3*INT((MONTH($E179)-1)/3), 1),DATE(YEAR($F179), 1+3*INT((MONTH($F179)-1)/3), 1),"m")/3)+1))),2,IF(AND((INT(DATEDIF(DATE(YEAR($E179), 1+3*INT((MONTH($E179)-1)/3), 1),P$8,"m")/3)+1)=INT(($H179*(INT(DATEDIF(DATE(YEAR($E179),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Q179" s="19">
        <f>IF(OR($E179="", $F179="", Q$8=""),"",IF(AND(Q$8&lt;=$F179, EDATE(Q$8,3)-1&gt;=$E179),IF((INT(DATEDIF(DATE(YEAR($E179), 1+3*INT((MONTH($E179)-1)/3), 1),Q$8,"m")/3)+1)&lt;=INT(($H179*(INT(DATEDIF(DATE(YEAR($E179), 1+3*INT((MONTH($E179)-1)/3), 1),DATE(YEAR($F179), 1+3*INT((MONTH($F179)-1)/3), 1),"m")/3)+1))),2,IF(AND((INT(DATEDIF(DATE(YEAR($E179), 1+3*INT((MONTH($E179)-1)/3), 1),Q$8,"m")/3)+1)=INT(($H179*(INT(DATEDIF(DATE(YEAR($E179),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R179" s="19">
        <f>IF(OR($E179="", $F179="", R$8=""),"",IF(AND(R$8&lt;=$F179, EDATE(R$8,3)-1&gt;=$E179),IF((INT(DATEDIF(DATE(YEAR($E179), 1+3*INT((MONTH($E179)-1)/3), 1),R$8,"m")/3)+1)&lt;=INT(($H179*(INT(DATEDIF(DATE(YEAR($E179), 1+3*INT((MONTH($E179)-1)/3), 1),DATE(YEAR($F179), 1+3*INT((MONTH($F179)-1)/3), 1),"m")/3)+1))),2,IF(AND((INT(DATEDIF(DATE(YEAR($E179), 1+3*INT((MONTH($E179)-1)/3), 1),R$8,"m")/3)+1)=INT(($H179*(INT(DATEDIF(DATE(YEAR($E179),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S179" s="19">
        <f>IF(OR($E179="", $F179="", S$8=""),"",IF(AND(S$8&lt;=$F179, EDATE(S$8,3)-1&gt;=$E179),IF((INT(DATEDIF(DATE(YEAR($E179), 1+3*INT((MONTH($E179)-1)/3), 1),S$8,"m")/3)+1)&lt;=INT(($H179*(INT(DATEDIF(DATE(YEAR($E179), 1+3*INT((MONTH($E179)-1)/3), 1),DATE(YEAR($F179), 1+3*INT((MONTH($F179)-1)/3), 1),"m")/3)+1))),2,IF(AND((INT(DATEDIF(DATE(YEAR($E179), 1+3*INT((MONTH($E179)-1)/3), 1),S$8,"m")/3)+1)=INT(($H179*(INT(DATEDIF(DATE(YEAR($E179),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T179" s="19">
        <f>IF(OR($E179="", $F179="", T$8=""),"",IF(AND(T$8&lt;=$F179, EDATE(T$8,3)-1&gt;=$E179),IF((INT(DATEDIF(DATE(YEAR($E179), 1+3*INT((MONTH($E179)-1)/3), 1),T$8,"m")/3)+1)&lt;=INT(($H179*(INT(DATEDIF(DATE(YEAR($E179), 1+3*INT((MONTH($E179)-1)/3), 1),DATE(YEAR($F179), 1+3*INT((MONTH($F179)-1)/3), 1),"m")/3)+1))),2,IF(AND((INT(DATEDIF(DATE(YEAR($E179), 1+3*INT((MONTH($E179)-1)/3), 1),T$8,"m")/3)+1)=INT(($H179*(INT(DATEDIF(DATE(YEAR($E179),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U179" s="19">
        <f>IF(OR($E179="", $F179="", U$8=""),"",IF(AND(U$8&lt;=$F179, EDATE(U$8,3)-1&gt;=$E179),IF((INT(DATEDIF(DATE(YEAR($E179), 1+3*INT((MONTH($E179)-1)/3), 1),U$8,"m")/3)+1)&lt;=INT(($H179*(INT(DATEDIF(DATE(YEAR($E179), 1+3*INT((MONTH($E179)-1)/3), 1),DATE(YEAR($F179), 1+3*INT((MONTH($F179)-1)/3), 1),"m")/3)+1))),2,IF(AND((INT(DATEDIF(DATE(YEAR($E179), 1+3*INT((MONTH($E179)-1)/3), 1),U$8,"m")/3)+1)=INT(($H179*(INT(DATEDIF(DATE(YEAR($E179),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V179" s="19">
        <f>IF(OR($E179="", $F179="", V$8=""),"",IF(AND(V$8&lt;=$F179, EDATE(V$8,3)-1&gt;=$E179),IF((INT(DATEDIF(DATE(YEAR($E179), 1+3*INT((MONTH($E179)-1)/3), 1),V$8,"m")/3)+1)&lt;=INT(($H179*(INT(DATEDIF(DATE(YEAR($E179), 1+3*INT((MONTH($E179)-1)/3), 1),DATE(YEAR($F179), 1+3*INT((MONTH($F179)-1)/3), 1),"m")/3)+1))),2,IF(AND((INT(DATEDIF(DATE(YEAR($E179), 1+3*INT((MONTH($E179)-1)/3), 1),V$8,"m")/3)+1)=INT(($H179*(INT(DATEDIF(DATE(YEAR($E179),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W179" s="19">
        <f>IF(OR($E179="", $F179="", W$8=""),"",IF(AND(W$8&lt;=$F179, EDATE(W$8,3)-1&gt;=$E179),IF((INT(DATEDIF(DATE(YEAR($E179), 1+3*INT((MONTH($E179)-1)/3), 1),W$8,"m")/3)+1)&lt;=INT(($H179*(INT(DATEDIF(DATE(YEAR($E179), 1+3*INT((MONTH($E179)-1)/3), 1),DATE(YEAR($F179), 1+3*INT((MONTH($F179)-1)/3), 1),"m")/3)+1))),2,IF(AND((INT(DATEDIF(DATE(YEAR($E179), 1+3*INT((MONTH($E179)-1)/3), 1),W$8,"m")/3)+1)=INT(($H179*(INT(DATEDIF(DATE(YEAR($E179),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X179" s="19">
        <f>IF(OR($E179="", $F179="", X$8=""),"",IF(AND(X$8&lt;=$F179, EDATE(X$8,3)-1&gt;=$E179),IF((INT(DATEDIF(DATE(YEAR($E179), 1+3*INT((MONTH($E179)-1)/3), 1),X$8,"m")/3)+1)&lt;=INT(($H179*(INT(DATEDIF(DATE(YEAR($E179), 1+3*INT((MONTH($E179)-1)/3), 1),DATE(YEAR($F179), 1+3*INT((MONTH($F179)-1)/3), 1),"m")/3)+1))),2,IF(AND((INT(DATEDIF(DATE(YEAR($E179), 1+3*INT((MONTH($E179)-1)/3), 1),X$8,"m")/3)+1)=INT(($H179*(INT(DATEDIF(DATE(YEAR($E179),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Y179" s="19">
        <f>IF(OR($E179="", $F179="", Y$8=""),"",IF(AND(Y$8&lt;=$F179, EDATE(Y$8,3)-1&gt;=$E179),IF((INT(DATEDIF(DATE(YEAR($E179), 1+3*INT((MONTH($E179)-1)/3), 1),Y$8,"m")/3)+1)&lt;=INT(($H179*(INT(DATEDIF(DATE(YEAR($E179), 1+3*INT((MONTH($E179)-1)/3), 1),DATE(YEAR($F179), 1+3*INT((MONTH($F179)-1)/3), 1),"m")/3)+1))),2,IF(AND((INT(DATEDIF(DATE(YEAR($E179), 1+3*INT((MONTH($E179)-1)/3), 1),Y$8,"m")/3)+1)=INT(($H179*(INT(DATEDIF(DATE(YEAR($E179),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Z179" s="19">
        <f>IF(OR($E179="", $F179="", Z$8=""),"",IF(AND(Z$8&lt;=$F179, EDATE(Z$8,3)-1&gt;=$E179),IF((INT(DATEDIF(DATE(YEAR($E179), 1+3*INT((MONTH($E179)-1)/3), 1),Z$8,"m")/3)+1)&lt;=INT(($H179*(INT(DATEDIF(DATE(YEAR($E179), 1+3*INT((MONTH($E179)-1)/3), 1),DATE(YEAR($F179), 1+3*INT((MONTH($F179)-1)/3), 1),"m")/3)+1))),2,IF(AND((INT(DATEDIF(DATE(YEAR($E179), 1+3*INT((MONTH($E179)-1)/3), 1),Z$8,"m")/3)+1)=INT(($H179*(INT(DATEDIF(DATE(YEAR($E179),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A179" s="19">
        <f>IF(OR($E179="", $F179="", AA$8=""),"",IF(AND(AA$8&lt;=$F179, EDATE(AA$8,3)-1&gt;=$E179),IF((INT(DATEDIF(DATE(YEAR($E179), 1+3*INT((MONTH($E179)-1)/3), 1),AA$8,"m")/3)+1)&lt;=INT(($H179*(INT(DATEDIF(DATE(YEAR($E179), 1+3*INT((MONTH($E179)-1)/3), 1),DATE(YEAR($F179), 1+3*INT((MONTH($F179)-1)/3), 1),"m")/3)+1))),2,IF(AND((INT(DATEDIF(DATE(YEAR($E179), 1+3*INT((MONTH($E179)-1)/3), 1),AA$8,"m")/3)+1)=INT(($H179*(INT(DATEDIF(DATE(YEAR($E179),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B179" s="19">
        <f>IF(OR($E179="", $F179="", AB$8=""),"",IF(AND(AB$8&lt;=$F179, EDATE(AB$8,3)-1&gt;=$E179),IF((INT(DATEDIF(DATE(YEAR($E179), 1+3*INT((MONTH($E179)-1)/3), 1),AB$8,"m")/3)+1)&lt;=INT(($H179*(INT(DATEDIF(DATE(YEAR($E179), 1+3*INT((MONTH($E179)-1)/3), 1),DATE(YEAR($F179), 1+3*INT((MONTH($F179)-1)/3), 1),"m")/3)+1))),2,IF(AND((INT(DATEDIF(DATE(YEAR($E179), 1+3*INT((MONTH($E179)-1)/3), 1),AB$8,"m")/3)+1)=INT(($H179*(INT(DATEDIF(DATE(YEAR($E179),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C179" s="19">
        <f>IF(OR($E179="", $F179="", AC$8=""),"",IF(AND(AC$8&lt;=$F179, EDATE(AC$8,3)-1&gt;=$E179),IF((INT(DATEDIF(DATE(YEAR($E179), 1+3*INT((MONTH($E179)-1)/3), 1),AC$8,"m")/3)+1)&lt;=INT(($H179*(INT(DATEDIF(DATE(YEAR($E179), 1+3*INT((MONTH($E179)-1)/3), 1),DATE(YEAR($F179), 1+3*INT((MONTH($F179)-1)/3), 1),"m")/3)+1))),2,IF(AND((INT(DATEDIF(DATE(YEAR($E179), 1+3*INT((MONTH($E179)-1)/3), 1),AC$8,"m")/3)+1)=INT(($H179*(INT(DATEDIF(DATE(YEAR($E179),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D179" s="19">
        <f>IF(OR($E179="", $F179="", AD$8=""),"",IF(AND(AD$8&lt;=$F179, EDATE(AD$8,3)-1&gt;=$E179),IF((INT(DATEDIF(DATE(YEAR($E179), 1+3*INT((MONTH($E179)-1)/3), 1),AD$8,"m")/3)+1)&lt;=INT(($H179*(INT(DATEDIF(DATE(YEAR($E179), 1+3*INT((MONTH($E179)-1)/3), 1),DATE(YEAR($F179), 1+3*INT((MONTH($F179)-1)/3), 1),"m")/3)+1))),2,IF(AND((INT(DATEDIF(DATE(YEAR($E179), 1+3*INT((MONTH($E179)-1)/3), 1),AD$8,"m")/3)+1)=INT(($H179*(INT(DATEDIF(DATE(YEAR($E179),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E179" s="19">
        <f>IF(OR($E179="", $F179="", AE$8=""),"",IF(AND(AE$8&lt;=$F179, EDATE(AE$8,3)-1&gt;=$E179),IF((INT(DATEDIF(DATE(YEAR($E179), 1+3*INT((MONTH($E179)-1)/3), 1),AE$8,"m")/3)+1)&lt;=INT(($H179*(INT(DATEDIF(DATE(YEAR($E179), 1+3*INT((MONTH($E179)-1)/3), 1),DATE(YEAR($F179), 1+3*INT((MONTH($F179)-1)/3), 1),"m")/3)+1))),2,IF(AND((INT(DATEDIF(DATE(YEAR($E179), 1+3*INT((MONTH($E179)-1)/3), 1),AE$8,"m")/3)+1)=INT(($H179*(INT(DATEDIF(DATE(YEAR($E179),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F179" s="19">
        <f>IF(OR($E179="", $F179="", AF$8=""),"",IF(AND(AF$8&lt;=$F179, EDATE(AF$8,3)-1&gt;=$E179),IF((INT(DATEDIF(DATE(YEAR($E179), 1+3*INT((MONTH($E179)-1)/3), 1),AF$8,"m")/3)+1)&lt;=INT(($H179*(INT(DATEDIF(DATE(YEAR($E179), 1+3*INT((MONTH($E179)-1)/3), 1),DATE(YEAR($F179), 1+3*INT((MONTH($F179)-1)/3), 1),"m")/3)+1))),2,IF(AND((INT(DATEDIF(DATE(YEAR($E179), 1+3*INT((MONTH($E179)-1)/3), 1),AF$8,"m")/3)+1)=INT(($H179*(INT(DATEDIF(DATE(YEAR($E179),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G179" s="19">
        <f>IF(OR($E179="", $F179="", AG$8=""),"",IF(AND(AG$8&lt;=$F179, EDATE(AG$8,3)-1&gt;=$E179),IF((INT(DATEDIF(DATE(YEAR($E179), 1+3*INT((MONTH($E179)-1)/3), 1),AG$8,"m")/3)+1)&lt;=INT(($H179*(INT(DATEDIF(DATE(YEAR($E179), 1+3*INT((MONTH($E179)-1)/3), 1),DATE(YEAR($F179), 1+3*INT((MONTH($F179)-1)/3), 1),"m")/3)+1))),2,IF(AND((INT(DATEDIF(DATE(YEAR($E179), 1+3*INT((MONTH($E179)-1)/3), 1),AG$8,"m")/3)+1)=INT(($H179*(INT(DATEDIF(DATE(YEAR($E179),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H179" s="19">
        <f>IF(OR($E179="", $F179="", AH$8=""),"",IF(AND(AH$8&lt;=$F179, EDATE(AH$8,3)-1&gt;=$E179),IF((INT(DATEDIF(DATE(YEAR($E179), 1+3*INT((MONTH($E179)-1)/3), 1),AH$8,"m")/3)+1)&lt;=INT(($H179*(INT(DATEDIF(DATE(YEAR($E179), 1+3*INT((MONTH($E179)-1)/3), 1),DATE(YEAR($F179), 1+3*INT((MONTH($F179)-1)/3), 1),"m")/3)+1))),2,IF(AND((INT(DATEDIF(DATE(YEAR($E179), 1+3*INT((MONTH($E179)-1)/3), 1),AH$8,"m")/3)+1)=INT(($H179*(INT(DATEDIF(DATE(YEAR($E179),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I179" s="19">
        <f>IF(OR($E179="", $F179="", AI$8=""),"",IF(AND(AI$8&lt;=$F179, EDATE(AI$8,3)-1&gt;=$E179),IF((INT(DATEDIF(DATE(YEAR($E179), 1+3*INT((MONTH($E179)-1)/3), 1),AI$8,"m")/3)+1)&lt;=INT(($H179*(INT(DATEDIF(DATE(YEAR($E179), 1+3*INT((MONTH($E179)-1)/3), 1),DATE(YEAR($F179), 1+3*INT((MONTH($F179)-1)/3), 1),"m")/3)+1))),2,IF(AND((INT(DATEDIF(DATE(YEAR($E179), 1+3*INT((MONTH($E179)-1)/3), 1),AI$8,"m")/3)+1)=INT(($H179*(INT(DATEDIF(DATE(YEAR($E179),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  <c r="AJ179" s="19">
        <f>IF(OR($E179="", $F179="", AJ$8=""),"",IF(AND(AJ$8&lt;=$F179, EDATE(AJ$8,3)-1&gt;=$E179),IF((INT(DATEDIF(DATE(YEAR($E179), 1+3*INT((MONTH($E179)-1)/3), 1),AJ$8,"m")/3)+1)&lt;=INT(($H179*(INT(DATEDIF(DATE(YEAR($E179), 1+3*INT((MONTH($E179)-1)/3), 1),DATE(YEAR($F179), 1+3*INT((MONTH($F179)-1)/3), 1),"m")/3)+1))),2,IF(AND((INT(DATEDIF(DATE(YEAR($E179), 1+3*INT((MONTH($E179)-1)/3), 1),AJ$8,"m")/3)+1)=INT(($H179*(INT(DATEDIF(DATE(YEAR($E179), 1+3*INT((MONTH($E179)-1)/3), 1),DATE(YEAR($F179), 1+3*INT((MONTH($F179)-1)/3), 1),"m")/3)+1)))+1,(($H179*(INT(DATEDIF(DATE(YEAR($E179), 1+3*INT((MONTH($E179)-1)/3), 1),DATE(YEAR($F179), 1+3*INT((MONTH($F179)-1)/3), 1),"m")/3)+1))-INT(($H179*(INT(DATEDIF(DATE(YEAR($E179), 1+3*INT((MONTH($E179)-1)/3), 1),DATE(YEAR($F179), 1+3*INT((MONTH($F179)-1)/3), 1),"m")/3)+1)))&gt;0)),3,1)),""))</f>
        <v/>
      </c>
    </row>
    <row r="180">
      <c r="A180" s="14">
        <f>IF(Datos!A175="","",Datos!A175)</f>
        <v/>
      </c>
      <c r="B180" s="15">
        <f>IF(Datos!B175="","",Datos!B175)</f>
        <v/>
      </c>
      <c r="C180" s="15">
        <f>IF(Datos!C175="","",Datos!C175)</f>
        <v/>
      </c>
      <c r="D180" s="15">
        <f>IF(Datos!D175="","",Datos!D175)</f>
        <v/>
      </c>
      <c r="E180" s="16">
        <f>IF(Datos!E175="","",Datos!E175)</f>
        <v/>
      </c>
      <c r="F180" s="16">
        <f>IF(Datos!F175="","",Datos!F175)</f>
        <v/>
      </c>
      <c r="G180" s="17">
        <f>IF(Datos!G175="","",Datos!G175)</f>
        <v/>
      </c>
      <c r="H180" s="18">
        <f>IF(Datos!H175="","",Datos!H175)</f>
        <v/>
      </c>
      <c r="I180" s="14">
        <f>IF(Datos!I175="","",Datos!I175)</f>
        <v/>
      </c>
      <c r="J180" s="14">
        <f>IF(Datos!J175="","",Datos!J175)</f>
        <v/>
      </c>
      <c r="K180" s="14">
        <f>IF(Datos!L175="","",Datos!L175)</f>
        <v/>
      </c>
      <c r="L180" s="15">
        <f>IF(Datos!N175="","",Datos!N175)</f>
        <v/>
      </c>
      <c r="M180" s="19">
        <f>IF(OR($E180="", $F180="", M$8=""),"",IF(AND(M$8&lt;=$F180, EDATE(M$8,3)-1&gt;=$E180),IF((INT(DATEDIF(DATE(YEAR($E180), 1+3*INT((MONTH($E180)-1)/3), 1),M$8,"m")/3)+1)&lt;=INT(($H180*(INT(DATEDIF(DATE(YEAR($E180), 1+3*INT((MONTH($E180)-1)/3), 1),DATE(YEAR($F180), 1+3*INT((MONTH($F180)-1)/3), 1),"m")/3)+1))),2,IF(AND((INT(DATEDIF(DATE(YEAR($E180), 1+3*INT((MONTH($E180)-1)/3), 1),M$8,"m")/3)+1)=INT(($H180*(INT(DATEDIF(DATE(YEAR($E180),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N180" s="19">
        <f>IF(OR($E180="", $F180="", N$8=""),"",IF(AND(N$8&lt;=$F180, EDATE(N$8,3)-1&gt;=$E180),IF((INT(DATEDIF(DATE(YEAR($E180), 1+3*INT((MONTH($E180)-1)/3), 1),N$8,"m")/3)+1)&lt;=INT(($H180*(INT(DATEDIF(DATE(YEAR($E180), 1+3*INT((MONTH($E180)-1)/3), 1),DATE(YEAR($F180), 1+3*INT((MONTH($F180)-1)/3), 1),"m")/3)+1))),2,IF(AND((INT(DATEDIF(DATE(YEAR($E180), 1+3*INT((MONTH($E180)-1)/3), 1),N$8,"m")/3)+1)=INT(($H180*(INT(DATEDIF(DATE(YEAR($E180),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O180" s="19">
        <f>IF(OR($E180="", $F180="", O$8=""),"",IF(AND(O$8&lt;=$F180, EDATE(O$8,3)-1&gt;=$E180),IF((INT(DATEDIF(DATE(YEAR($E180), 1+3*INT((MONTH($E180)-1)/3), 1),O$8,"m")/3)+1)&lt;=INT(($H180*(INT(DATEDIF(DATE(YEAR($E180), 1+3*INT((MONTH($E180)-1)/3), 1),DATE(YEAR($F180), 1+3*INT((MONTH($F180)-1)/3), 1),"m")/3)+1))),2,IF(AND((INT(DATEDIF(DATE(YEAR($E180), 1+3*INT((MONTH($E180)-1)/3), 1),O$8,"m")/3)+1)=INT(($H180*(INT(DATEDIF(DATE(YEAR($E180),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P180" s="19">
        <f>IF(OR($E180="", $F180="", P$8=""),"",IF(AND(P$8&lt;=$F180, EDATE(P$8,3)-1&gt;=$E180),IF((INT(DATEDIF(DATE(YEAR($E180), 1+3*INT((MONTH($E180)-1)/3), 1),P$8,"m")/3)+1)&lt;=INT(($H180*(INT(DATEDIF(DATE(YEAR($E180), 1+3*INT((MONTH($E180)-1)/3), 1),DATE(YEAR($F180), 1+3*INT((MONTH($F180)-1)/3), 1),"m")/3)+1))),2,IF(AND((INT(DATEDIF(DATE(YEAR($E180), 1+3*INT((MONTH($E180)-1)/3), 1),P$8,"m")/3)+1)=INT(($H180*(INT(DATEDIF(DATE(YEAR($E180),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Q180" s="19">
        <f>IF(OR($E180="", $F180="", Q$8=""),"",IF(AND(Q$8&lt;=$F180, EDATE(Q$8,3)-1&gt;=$E180),IF((INT(DATEDIF(DATE(YEAR($E180), 1+3*INT((MONTH($E180)-1)/3), 1),Q$8,"m")/3)+1)&lt;=INT(($H180*(INT(DATEDIF(DATE(YEAR($E180), 1+3*INT((MONTH($E180)-1)/3), 1),DATE(YEAR($F180), 1+3*INT((MONTH($F180)-1)/3), 1),"m")/3)+1))),2,IF(AND((INT(DATEDIF(DATE(YEAR($E180), 1+3*INT((MONTH($E180)-1)/3), 1),Q$8,"m")/3)+1)=INT(($H180*(INT(DATEDIF(DATE(YEAR($E180),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R180" s="19">
        <f>IF(OR($E180="", $F180="", R$8=""),"",IF(AND(R$8&lt;=$F180, EDATE(R$8,3)-1&gt;=$E180),IF((INT(DATEDIF(DATE(YEAR($E180), 1+3*INT((MONTH($E180)-1)/3), 1),R$8,"m")/3)+1)&lt;=INT(($H180*(INT(DATEDIF(DATE(YEAR($E180), 1+3*INT((MONTH($E180)-1)/3), 1),DATE(YEAR($F180), 1+3*INT((MONTH($F180)-1)/3), 1),"m")/3)+1))),2,IF(AND((INT(DATEDIF(DATE(YEAR($E180), 1+3*INT((MONTH($E180)-1)/3), 1),R$8,"m")/3)+1)=INT(($H180*(INT(DATEDIF(DATE(YEAR($E180),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S180" s="19">
        <f>IF(OR($E180="", $F180="", S$8=""),"",IF(AND(S$8&lt;=$F180, EDATE(S$8,3)-1&gt;=$E180),IF((INT(DATEDIF(DATE(YEAR($E180), 1+3*INT((MONTH($E180)-1)/3), 1),S$8,"m")/3)+1)&lt;=INT(($H180*(INT(DATEDIF(DATE(YEAR($E180), 1+3*INT((MONTH($E180)-1)/3), 1),DATE(YEAR($F180), 1+3*INT((MONTH($F180)-1)/3), 1),"m")/3)+1))),2,IF(AND((INT(DATEDIF(DATE(YEAR($E180), 1+3*INT((MONTH($E180)-1)/3), 1),S$8,"m")/3)+1)=INT(($H180*(INT(DATEDIF(DATE(YEAR($E180),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T180" s="19">
        <f>IF(OR($E180="", $F180="", T$8=""),"",IF(AND(T$8&lt;=$F180, EDATE(T$8,3)-1&gt;=$E180),IF((INT(DATEDIF(DATE(YEAR($E180), 1+3*INT((MONTH($E180)-1)/3), 1),T$8,"m")/3)+1)&lt;=INT(($H180*(INT(DATEDIF(DATE(YEAR($E180), 1+3*INT((MONTH($E180)-1)/3), 1),DATE(YEAR($F180), 1+3*INT((MONTH($F180)-1)/3), 1),"m")/3)+1))),2,IF(AND((INT(DATEDIF(DATE(YEAR($E180), 1+3*INT((MONTH($E180)-1)/3), 1),T$8,"m")/3)+1)=INT(($H180*(INT(DATEDIF(DATE(YEAR($E180),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U180" s="19">
        <f>IF(OR($E180="", $F180="", U$8=""),"",IF(AND(U$8&lt;=$F180, EDATE(U$8,3)-1&gt;=$E180),IF((INT(DATEDIF(DATE(YEAR($E180), 1+3*INT((MONTH($E180)-1)/3), 1),U$8,"m")/3)+1)&lt;=INT(($H180*(INT(DATEDIF(DATE(YEAR($E180), 1+3*INT((MONTH($E180)-1)/3), 1),DATE(YEAR($F180), 1+3*INT((MONTH($F180)-1)/3), 1),"m")/3)+1))),2,IF(AND((INT(DATEDIF(DATE(YEAR($E180), 1+3*INT((MONTH($E180)-1)/3), 1),U$8,"m")/3)+1)=INT(($H180*(INT(DATEDIF(DATE(YEAR($E180),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V180" s="19">
        <f>IF(OR($E180="", $F180="", V$8=""),"",IF(AND(V$8&lt;=$F180, EDATE(V$8,3)-1&gt;=$E180),IF((INT(DATEDIF(DATE(YEAR($E180), 1+3*INT((MONTH($E180)-1)/3), 1),V$8,"m")/3)+1)&lt;=INT(($H180*(INT(DATEDIF(DATE(YEAR($E180), 1+3*INT((MONTH($E180)-1)/3), 1),DATE(YEAR($F180), 1+3*INT((MONTH($F180)-1)/3), 1),"m")/3)+1))),2,IF(AND((INT(DATEDIF(DATE(YEAR($E180), 1+3*INT((MONTH($E180)-1)/3), 1),V$8,"m")/3)+1)=INT(($H180*(INT(DATEDIF(DATE(YEAR($E180),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W180" s="19">
        <f>IF(OR($E180="", $F180="", W$8=""),"",IF(AND(W$8&lt;=$F180, EDATE(W$8,3)-1&gt;=$E180),IF((INT(DATEDIF(DATE(YEAR($E180), 1+3*INT((MONTH($E180)-1)/3), 1),W$8,"m")/3)+1)&lt;=INT(($H180*(INT(DATEDIF(DATE(YEAR($E180), 1+3*INT((MONTH($E180)-1)/3), 1),DATE(YEAR($F180), 1+3*INT((MONTH($F180)-1)/3), 1),"m")/3)+1))),2,IF(AND((INT(DATEDIF(DATE(YEAR($E180), 1+3*INT((MONTH($E180)-1)/3), 1),W$8,"m")/3)+1)=INT(($H180*(INT(DATEDIF(DATE(YEAR($E180),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X180" s="19">
        <f>IF(OR($E180="", $F180="", X$8=""),"",IF(AND(X$8&lt;=$F180, EDATE(X$8,3)-1&gt;=$E180),IF((INT(DATEDIF(DATE(YEAR($E180), 1+3*INT((MONTH($E180)-1)/3), 1),X$8,"m")/3)+1)&lt;=INT(($H180*(INT(DATEDIF(DATE(YEAR($E180), 1+3*INT((MONTH($E180)-1)/3), 1),DATE(YEAR($F180), 1+3*INT((MONTH($F180)-1)/3), 1),"m")/3)+1))),2,IF(AND((INT(DATEDIF(DATE(YEAR($E180), 1+3*INT((MONTH($E180)-1)/3), 1),X$8,"m")/3)+1)=INT(($H180*(INT(DATEDIF(DATE(YEAR($E180),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Y180" s="19">
        <f>IF(OR($E180="", $F180="", Y$8=""),"",IF(AND(Y$8&lt;=$F180, EDATE(Y$8,3)-1&gt;=$E180),IF((INT(DATEDIF(DATE(YEAR($E180), 1+3*INT((MONTH($E180)-1)/3), 1),Y$8,"m")/3)+1)&lt;=INT(($H180*(INT(DATEDIF(DATE(YEAR($E180), 1+3*INT((MONTH($E180)-1)/3), 1),DATE(YEAR($F180), 1+3*INT((MONTH($F180)-1)/3), 1),"m")/3)+1))),2,IF(AND((INT(DATEDIF(DATE(YEAR($E180), 1+3*INT((MONTH($E180)-1)/3), 1),Y$8,"m")/3)+1)=INT(($H180*(INT(DATEDIF(DATE(YEAR($E180),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Z180" s="19">
        <f>IF(OR($E180="", $F180="", Z$8=""),"",IF(AND(Z$8&lt;=$F180, EDATE(Z$8,3)-1&gt;=$E180),IF((INT(DATEDIF(DATE(YEAR($E180), 1+3*INT((MONTH($E180)-1)/3), 1),Z$8,"m")/3)+1)&lt;=INT(($H180*(INT(DATEDIF(DATE(YEAR($E180), 1+3*INT((MONTH($E180)-1)/3), 1),DATE(YEAR($F180), 1+3*INT((MONTH($F180)-1)/3), 1),"m")/3)+1))),2,IF(AND((INT(DATEDIF(DATE(YEAR($E180), 1+3*INT((MONTH($E180)-1)/3), 1),Z$8,"m")/3)+1)=INT(($H180*(INT(DATEDIF(DATE(YEAR($E180),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A180" s="19">
        <f>IF(OR($E180="", $F180="", AA$8=""),"",IF(AND(AA$8&lt;=$F180, EDATE(AA$8,3)-1&gt;=$E180),IF((INT(DATEDIF(DATE(YEAR($E180), 1+3*INT((MONTH($E180)-1)/3), 1),AA$8,"m")/3)+1)&lt;=INT(($H180*(INT(DATEDIF(DATE(YEAR($E180), 1+3*INT((MONTH($E180)-1)/3), 1),DATE(YEAR($F180), 1+3*INT((MONTH($F180)-1)/3), 1),"m")/3)+1))),2,IF(AND((INT(DATEDIF(DATE(YEAR($E180), 1+3*INT((MONTH($E180)-1)/3), 1),AA$8,"m")/3)+1)=INT(($H180*(INT(DATEDIF(DATE(YEAR($E180),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B180" s="19">
        <f>IF(OR($E180="", $F180="", AB$8=""),"",IF(AND(AB$8&lt;=$F180, EDATE(AB$8,3)-1&gt;=$E180),IF((INT(DATEDIF(DATE(YEAR($E180), 1+3*INT((MONTH($E180)-1)/3), 1),AB$8,"m")/3)+1)&lt;=INT(($H180*(INT(DATEDIF(DATE(YEAR($E180), 1+3*INT((MONTH($E180)-1)/3), 1),DATE(YEAR($F180), 1+3*INT((MONTH($F180)-1)/3), 1),"m")/3)+1))),2,IF(AND((INT(DATEDIF(DATE(YEAR($E180), 1+3*INT((MONTH($E180)-1)/3), 1),AB$8,"m")/3)+1)=INT(($H180*(INT(DATEDIF(DATE(YEAR($E180),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C180" s="19">
        <f>IF(OR($E180="", $F180="", AC$8=""),"",IF(AND(AC$8&lt;=$F180, EDATE(AC$8,3)-1&gt;=$E180),IF((INT(DATEDIF(DATE(YEAR($E180), 1+3*INT((MONTH($E180)-1)/3), 1),AC$8,"m")/3)+1)&lt;=INT(($H180*(INT(DATEDIF(DATE(YEAR($E180), 1+3*INT((MONTH($E180)-1)/3), 1),DATE(YEAR($F180), 1+3*INT((MONTH($F180)-1)/3), 1),"m")/3)+1))),2,IF(AND((INT(DATEDIF(DATE(YEAR($E180), 1+3*INT((MONTH($E180)-1)/3), 1),AC$8,"m")/3)+1)=INT(($H180*(INT(DATEDIF(DATE(YEAR($E180),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D180" s="19">
        <f>IF(OR($E180="", $F180="", AD$8=""),"",IF(AND(AD$8&lt;=$F180, EDATE(AD$8,3)-1&gt;=$E180),IF((INT(DATEDIF(DATE(YEAR($E180), 1+3*INT((MONTH($E180)-1)/3), 1),AD$8,"m")/3)+1)&lt;=INT(($H180*(INT(DATEDIF(DATE(YEAR($E180), 1+3*INT((MONTH($E180)-1)/3), 1),DATE(YEAR($F180), 1+3*INT((MONTH($F180)-1)/3), 1),"m")/3)+1))),2,IF(AND((INT(DATEDIF(DATE(YEAR($E180), 1+3*INT((MONTH($E180)-1)/3), 1),AD$8,"m")/3)+1)=INT(($H180*(INT(DATEDIF(DATE(YEAR($E180),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E180" s="19">
        <f>IF(OR($E180="", $F180="", AE$8=""),"",IF(AND(AE$8&lt;=$F180, EDATE(AE$8,3)-1&gt;=$E180),IF((INT(DATEDIF(DATE(YEAR($E180), 1+3*INT((MONTH($E180)-1)/3), 1),AE$8,"m")/3)+1)&lt;=INT(($H180*(INT(DATEDIF(DATE(YEAR($E180), 1+3*INT((MONTH($E180)-1)/3), 1),DATE(YEAR($F180), 1+3*INT((MONTH($F180)-1)/3), 1),"m")/3)+1))),2,IF(AND((INT(DATEDIF(DATE(YEAR($E180), 1+3*INT((MONTH($E180)-1)/3), 1),AE$8,"m")/3)+1)=INT(($H180*(INT(DATEDIF(DATE(YEAR($E180),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F180" s="19">
        <f>IF(OR($E180="", $F180="", AF$8=""),"",IF(AND(AF$8&lt;=$F180, EDATE(AF$8,3)-1&gt;=$E180),IF((INT(DATEDIF(DATE(YEAR($E180), 1+3*INT((MONTH($E180)-1)/3), 1),AF$8,"m")/3)+1)&lt;=INT(($H180*(INT(DATEDIF(DATE(YEAR($E180), 1+3*INT((MONTH($E180)-1)/3), 1),DATE(YEAR($F180), 1+3*INT((MONTH($F180)-1)/3), 1),"m")/3)+1))),2,IF(AND((INT(DATEDIF(DATE(YEAR($E180), 1+3*INT((MONTH($E180)-1)/3), 1),AF$8,"m")/3)+1)=INT(($H180*(INT(DATEDIF(DATE(YEAR($E180),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G180" s="19">
        <f>IF(OR($E180="", $F180="", AG$8=""),"",IF(AND(AG$8&lt;=$F180, EDATE(AG$8,3)-1&gt;=$E180),IF((INT(DATEDIF(DATE(YEAR($E180), 1+3*INT((MONTH($E180)-1)/3), 1),AG$8,"m")/3)+1)&lt;=INT(($H180*(INT(DATEDIF(DATE(YEAR($E180), 1+3*INT((MONTH($E180)-1)/3), 1),DATE(YEAR($F180), 1+3*INT((MONTH($F180)-1)/3), 1),"m")/3)+1))),2,IF(AND((INT(DATEDIF(DATE(YEAR($E180), 1+3*INT((MONTH($E180)-1)/3), 1),AG$8,"m")/3)+1)=INT(($H180*(INT(DATEDIF(DATE(YEAR($E180),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H180" s="19">
        <f>IF(OR($E180="", $F180="", AH$8=""),"",IF(AND(AH$8&lt;=$F180, EDATE(AH$8,3)-1&gt;=$E180),IF((INT(DATEDIF(DATE(YEAR($E180), 1+3*INT((MONTH($E180)-1)/3), 1),AH$8,"m")/3)+1)&lt;=INT(($H180*(INT(DATEDIF(DATE(YEAR($E180), 1+3*INT((MONTH($E180)-1)/3), 1),DATE(YEAR($F180), 1+3*INT((MONTH($F180)-1)/3), 1),"m")/3)+1))),2,IF(AND((INT(DATEDIF(DATE(YEAR($E180), 1+3*INT((MONTH($E180)-1)/3), 1),AH$8,"m")/3)+1)=INT(($H180*(INT(DATEDIF(DATE(YEAR($E180),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I180" s="19">
        <f>IF(OR($E180="", $F180="", AI$8=""),"",IF(AND(AI$8&lt;=$F180, EDATE(AI$8,3)-1&gt;=$E180),IF((INT(DATEDIF(DATE(YEAR($E180), 1+3*INT((MONTH($E180)-1)/3), 1),AI$8,"m")/3)+1)&lt;=INT(($H180*(INT(DATEDIF(DATE(YEAR($E180), 1+3*INT((MONTH($E180)-1)/3), 1),DATE(YEAR($F180), 1+3*INT((MONTH($F180)-1)/3), 1),"m")/3)+1))),2,IF(AND((INT(DATEDIF(DATE(YEAR($E180), 1+3*INT((MONTH($E180)-1)/3), 1),AI$8,"m")/3)+1)=INT(($H180*(INT(DATEDIF(DATE(YEAR($E180),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  <c r="AJ180" s="19">
        <f>IF(OR($E180="", $F180="", AJ$8=""),"",IF(AND(AJ$8&lt;=$F180, EDATE(AJ$8,3)-1&gt;=$E180),IF((INT(DATEDIF(DATE(YEAR($E180), 1+3*INT((MONTH($E180)-1)/3), 1),AJ$8,"m")/3)+1)&lt;=INT(($H180*(INT(DATEDIF(DATE(YEAR($E180), 1+3*INT((MONTH($E180)-1)/3), 1),DATE(YEAR($F180), 1+3*INT((MONTH($F180)-1)/3), 1),"m")/3)+1))),2,IF(AND((INT(DATEDIF(DATE(YEAR($E180), 1+3*INT((MONTH($E180)-1)/3), 1),AJ$8,"m")/3)+1)=INT(($H180*(INT(DATEDIF(DATE(YEAR($E180), 1+3*INT((MONTH($E180)-1)/3), 1),DATE(YEAR($F180), 1+3*INT((MONTH($F180)-1)/3), 1),"m")/3)+1)))+1,(($H180*(INT(DATEDIF(DATE(YEAR($E180), 1+3*INT((MONTH($E180)-1)/3), 1),DATE(YEAR($F180), 1+3*INT((MONTH($F180)-1)/3), 1),"m")/3)+1))-INT(($H180*(INT(DATEDIF(DATE(YEAR($E180), 1+3*INT((MONTH($E180)-1)/3), 1),DATE(YEAR($F180), 1+3*INT((MONTH($F180)-1)/3), 1),"m")/3)+1)))&gt;0)),3,1)),""))</f>
        <v/>
      </c>
    </row>
    <row r="181">
      <c r="A181" s="14">
        <f>IF(Datos!A176="","",Datos!A176)</f>
        <v/>
      </c>
      <c r="B181" s="15">
        <f>IF(Datos!B176="","",Datos!B176)</f>
        <v/>
      </c>
      <c r="C181" s="15">
        <f>IF(Datos!C176="","",Datos!C176)</f>
        <v/>
      </c>
      <c r="D181" s="15">
        <f>IF(Datos!D176="","",Datos!D176)</f>
        <v/>
      </c>
      <c r="E181" s="16">
        <f>IF(Datos!E176="","",Datos!E176)</f>
        <v/>
      </c>
      <c r="F181" s="16">
        <f>IF(Datos!F176="","",Datos!F176)</f>
        <v/>
      </c>
      <c r="G181" s="17">
        <f>IF(Datos!G176="","",Datos!G176)</f>
        <v/>
      </c>
      <c r="H181" s="18">
        <f>IF(Datos!H176="","",Datos!H176)</f>
        <v/>
      </c>
      <c r="I181" s="14">
        <f>IF(Datos!I176="","",Datos!I176)</f>
        <v/>
      </c>
      <c r="J181" s="14">
        <f>IF(Datos!J176="","",Datos!J176)</f>
        <v/>
      </c>
      <c r="K181" s="14">
        <f>IF(Datos!L176="","",Datos!L176)</f>
        <v/>
      </c>
      <c r="L181" s="15">
        <f>IF(Datos!N176="","",Datos!N176)</f>
        <v/>
      </c>
      <c r="M181" s="19">
        <f>IF(OR($E181="", $F181="", M$8=""),"",IF(AND(M$8&lt;=$F181, EDATE(M$8,3)-1&gt;=$E181),IF((INT(DATEDIF(DATE(YEAR($E181), 1+3*INT((MONTH($E181)-1)/3), 1),M$8,"m")/3)+1)&lt;=INT(($H181*(INT(DATEDIF(DATE(YEAR($E181), 1+3*INT((MONTH($E181)-1)/3), 1),DATE(YEAR($F181), 1+3*INT((MONTH($F181)-1)/3), 1),"m")/3)+1))),2,IF(AND((INT(DATEDIF(DATE(YEAR($E181), 1+3*INT((MONTH($E181)-1)/3), 1),M$8,"m")/3)+1)=INT(($H181*(INT(DATEDIF(DATE(YEAR($E181),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N181" s="19">
        <f>IF(OR($E181="", $F181="", N$8=""),"",IF(AND(N$8&lt;=$F181, EDATE(N$8,3)-1&gt;=$E181),IF((INT(DATEDIF(DATE(YEAR($E181), 1+3*INT((MONTH($E181)-1)/3), 1),N$8,"m")/3)+1)&lt;=INT(($H181*(INT(DATEDIF(DATE(YEAR($E181), 1+3*INT((MONTH($E181)-1)/3), 1),DATE(YEAR($F181), 1+3*INT((MONTH($F181)-1)/3), 1),"m")/3)+1))),2,IF(AND((INT(DATEDIF(DATE(YEAR($E181), 1+3*INT((MONTH($E181)-1)/3), 1),N$8,"m")/3)+1)=INT(($H181*(INT(DATEDIF(DATE(YEAR($E181),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O181" s="19">
        <f>IF(OR($E181="", $F181="", O$8=""),"",IF(AND(O$8&lt;=$F181, EDATE(O$8,3)-1&gt;=$E181),IF((INT(DATEDIF(DATE(YEAR($E181), 1+3*INT((MONTH($E181)-1)/3), 1),O$8,"m")/3)+1)&lt;=INT(($H181*(INT(DATEDIF(DATE(YEAR($E181), 1+3*INT((MONTH($E181)-1)/3), 1),DATE(YEAR($F181), 1+3*INT((MONTH($F181)-1)/3), 1),"m")/3)+1))),2,IF(AND((INT(DATEDIF(DATE(YEAR($E181), 1+3*INT((MONTH($E181)-1)/3), 1),O$8,"m")/3)+1)=INT(($H181*(INT(DATEDIF(DATE(YEAR($E181),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P181" s="19">
        <f>IF(OR($E181="", $F181="", P$8=""),"",IF(AND(P$8&lt;=$F181, EDATE(P$8,3)-1&gt;=$E181),IF((INT(DATEDIF(DATE(YEAR($E181), 1+3*INT((MONTH($E181)-1)/3), 1),P$8,"m")/3)+1)&lt;=INT(($H181*(INT(DATEDIF(DATE(YEAR($E181), 1+3*INT((MONTH($E181)-1)/3), 1),DATE(YEAR($F181), 1+3*INT((MONTH($F181)-1)/3), 1),"m")/3)+1))),2,IF(AND((INT(DATEDIF(DATE(YEAR($E181), 1+3*INT((MONTH($E181)-1)/3), 1),P$8,"m")/3)+1)=INT(($H181*(INT(DATEDIF(DATE(YEAR($E181),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Q181" s="19">
        <f>IF(OR($E181="", $F181="", Q$8=""),"",IF(AND(Q$8&lt;=$F181, EDATE(Q$8,3)-1&gt;=$E181),IF((INT(DATEDIF(DATE(YEAR($E181), 1+3*INT((MONTH($E181)-1)/3), 1),Q$8,"m")/3)+1)&lt;=INT(($H181*(INT(DATEDIF(DATE(YEAR($E181), 1+3*INT((MONTH($E181)-1)/3), 1),DATE(YEAR($F181), 1+3*INT((MONTH($F181)-1)/3), 1),"m")/3)+1))),2,IF(AND((INT(DATEDIF(DATE(YEAR($E181), 1+3*INT((MONTH($E181)-1)/3), 1),Q$8,"m")/3)+1)=INT(($H181*(INT(DATEDIF(DATE(YEAR($E181),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R181" s="19">
        <f>IF(OR($E181="", $F181="", R$8=""),"",IF(AND(R$8&lt;=$F181, EDATE(R$8,3)-1&gt;=$E181),IF((INT(DATEDIF(DATE(YEAR($E181), 1+3*INT((MONTH($E181)-1)/3), 1),R$8,"m")/3)+1)&lt;=INT(($H181*(INT(DATEDIF(DATE(YEAR($E181), 1+3*INT((MONTH($E181)-1)/3), 1),DATE(YEAR($F181), 1+3*INT((MONTH($F181)-1)/3), 1),"m")/3)+1))),2,IF(AND((INT(DATEDIF(DATE(YEAR($E181), 1+3*INT((MONTH($E181)-1)/3), 1),R$8,"m")/3)+1)=INT(($H181*(INT(DATEDIF(DATE(YEAR($E181),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S181" s="19">
        <f>IF(OR($E181="", $F181="", S$8=""),"",IF(AND(S$8&lt;=$F181, EDATE(S$8,3)-1&gt;=$E181),IF((INT(DATEDIF(DATE(YEAR($E181), 1+3*INT((MONTH($E181)-1)/3), 1),S$8,"m")/3)+1)&lt;=INT(($H181*(INT(DATEDIF(DATE(YEAR($E181), 1+3*INT((MONTH($E181)-1)/3), 1),DATE(YEAR($F181), 1+3*INT((MONTH($F181)-1)/3), 1),"m")/3)+1))),2,IF(AND((INT(DATEDIF(DATE(YEAR($E181), 1+3*INT((MONTH($E181)-1)/3), 1),S$8,"m")/3)+1)=INT(($H181*(INT(DATEDIF(DATE(YEAR($E181),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T181" s="19">
        <f>IF(OR($E181="", $F181="", T$8=""),"",IF(AND(T$8&lt;=$F181, EDATE(T$8,3)-1&gt;=$E181),IF((INT(DATEDIF(DATE(YEAR($E181), 1+3*INT((MONTH($E181)-1)/3), 1),T$8,"m")/3)+1)&lt;=INT(($H181*(INT(DATEDIF(DATE(YEAR($E181), 1+3*INT((MONTH($E181)-1)/3), 1),DATE(YEAR($F181), 1+3*INT((MONTH($F181)-1)/3), 1),"m")/3)+1))),2,IF(AND((INT(DATEDIF(DATE(YEAR($E181), 1+3*INT((MONTH($E181)-1)/3), 1),T$8,"m")/3)+1)=INT(($H181*(INT(DATEDIF(DATE(YEAR($E181),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U181" s="19">
        <f>IF(OR($E181="", $F181="", U$8=""),"",IF(AND(U$8&lt;=$F181, EDATE(U$8,3)-1&gt;=$E181),IF((INT(DATEDIF(DATE(YEAR($E181), 1+3*INT((MONTH($E181)-1)/3), 1),U$8,"m")/3)+1)&lt;=INT(($H181*(INT(DATEDIF(DATE(YEAR($E181), 1+3*INT((MONTH($E181)-1)/3), 1),DATE(YEAR($F181), 1+3*INT((MONTH($F181)-1)/3), 1),"m")/3)+1))),2,IF(AND((INT(DATEDIF(DATE(YEAR($E181), 1+3*INT((MONTH($E181)-1)/3), 1),U$8,"m")/3)+1)=INT(($H181*(INT(DATEDIF(DATE(YEAR($E181),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V181" s="19">
        <f>IF(OR($E181="", $F181="", V$8=""),"",IF(AND(V$8&lt;=$F181, EDATE(V$8,3)-1&gt;=$E181),IF((INT(DATEDIF(DATE(YEAR($E181), 1+3*INT((MONTH($E181)-1)/3), 1),V$8,"m")/3)+1)&lt;=INT(($H181*(INT(DATEDIF(DATE(YEAR($E181), 1+3*INT((MONTH($E181)-1)/3), 1),DATE(YEAR($F181), 1+3*INT((MONTH($F181)-1)/3), 1),"m")/3)+1))),2,IF(AND((INT(DATEDIF(DATE(YEAR($E181), 1+3*INT((MONTH($E181)-1)/3), 1),V$8,"m")/3)+1)=INT(($H181*(INT(DATEDIF(DATE(YEAR($E181),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W181" s="19">
        <f>IF(OR($E181="", $F181="", W$8=""),"",IF(AND(W$8&lt;=$F181, EDATE(W$8,3)-1&gt;=$E181),IF((INT(DATEDIF(DATE(YEAR($E181), 1+3*INT((MONTH($E181)-1)/3), 1),W$8,"m")/3)+1)&lt;=INT(($H181*(INT(DATEDIF(DATE(YEAR($E181), 1+3*INT((MONTH($E181)-1)/3), 1),DATE(YEAR($F181), 1+3*INT((MONTH($F181)-1)/3), 1),"m")/3)+1))),2,IF(AND((INT(DATEDIF(DATE(YEAR($E181), 1+3*INT((MONTH($E181)-1)/3), 1),W$8,"m")/3)+1)=INT(($H181*(INT(DATEDIF(DATE(YEAR($E181),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X181" s="19">
        <f>IF(OR($E181="", $F181="", X$8=""),"",IF(AND(X$8&lt;=$F181, EDATE(X$8,3)-1&gt;=$E181),IF((INT(DATEDIF(DATE(YEAR($E181), 1+3*INT((MONTH($E181)-1)/3), 1),X$8,"m")/3)+1)&lt;=INT(($H181*(INT(DATEDIF(DATE(YEAR($E181), 1+3*INT((MONTH($E181)-1)/3), 1),DATE(YEAR($F181), 1+3*INT((MONTH($F181)-1)/3), 1),"m")/3)+1))),2,IF(AND((INT(DATEDIF(DATE(YEAR($E181), 1+3*INT((MONTH($E181)-1)/3), 1),X$8,"m")/3)+1)=INT(($H181*(INT(DATEDIF(DATE(YEAR($E181),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Y181" s="19">
        <f>IF(OR($E181="", $F181="", Y$8=""),"",IF(AND(Y$8&lt;=$F181, EDATE(Y$8,3)-1&gt;=$E181),IF((INT(DATEDIF(DATE(YEAR($E181), 1+3*INT((MONTH($E181)-1)/3), 1),Y$8,"m")/3)+1)&lt;=INT(($H181*(INT(DATEDIF(DATE(YEAR($E181), 1+3*INT((MONTH($E181)-1)/3), 1),DATE(YEAR($F181), 1+3*INT((MONTH($F181)-1)/3), 1),"m")/3)+1))),2,IF(AND((INT(DATEDIF(DATE(YEAR($E181), 1+3*INT((MONTH($E181)-1)/3), 1),Y$8,"m")/3)+1)=INT(($H181*(INT(DATEDIF(DATE(YEAR($E181),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Z181" s="19">
        <f>IF(OR($E181="", $F181="", Z$8=""),"",IF(AND(Z$8&lt;=$F181, EDATE(Z$8,3)-1&gt;=$E181),IF((INT(DATEDIF(DATE(YEAR($E181), 1+3*INT((MONTH($E181)-1)/3), 1),Z$8,"m")/3)+1)&lt;=INT(($H181*(INT(DATEDIF(DATE(YEAR($E181), 1+3*INT((MONTH($E181)-1)/3), 1),DATE(YEAR($F181), 1+3*INT((MONTH($F181)-1)/3), 1),"m")/3)+1))),2,IF(AND((INT(DATEDIF(DATE(YEAR($E181), 1+3*INT((MONTH($E181)-1)/3), 1),Z$8,"m")/3)+1)=INT(($H181*(INT(DATEDIF(DATE(YEAR($E181),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A181" s="19">
        <f>IF(OR($E181="", $F181="", AA$8=""),"",IF(AND(AA$8&lt;=$F181, EDATE(AA$8,3)-1&gt;=$E181),IF((INT(DATEDIF(DATE(YEAR($E181), 1+3*INT((MONTH($E181)-1)/3), 1),AA$8,"m")/3)+1)&lt;=INT(($H181*(INT(DATEDIF(DATE(YEAR($E181), 1+3*INT((MONTH($E181)-1)/3), 1),DATE(YEAR($F181), 1+3*INT((MONTH($F181)-1)/3), 1),"m")/3)+1))),2,IF(AND((INT(DATEDIF(DATE(YEAR($E181), 1+3*INT((MONTH($E181)-1)/3), 1),AA$8,"m")/3)+1)=INT(($H181*(INT(DATEDIF(DATE(YEAR($E181),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B181" s="19">
        <f>IF(OR($E181="", $F181="", AB$8=""),"",IF(AND(AB$8&lt;=$F181, EDATE(AB$8,3)-1&gt;=$E181),IF((INT(DATEDIF(DATE(YEAR($E181), 1+3*INT((MONTH($E181)-1)/3), 1),AB$8,"m")/3)+1)&lt;=INT(($H181*(INT(DATEDIF(DATE(YEAR($E181), 1+3*INT((MONTH($E181)-1)/3), 1),DATE(YEAR($F181), 1+3*INT((MONTH($F181)-1)/3), 1),"m")/3)+1))),2,IF(AND((INT(DATEDIF(DATE(YEAR($E181), 1+3*INT((MONTH($E181)-1)/3), 1),AB$8,"m")/3)+1)=INT(($H181*(INT(DATEDIF(DATE(YEAR($E181),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C181" s="19">
        <f>IF(OR($E181="", $F181="", AC$8=""),"",IF(AND(AC$8&lt;=$F181, EDATE(AC$8,3)-1&gt;=$E181),IF((INT(DATEDIF(DATE(YEAR($E181), 1+3*INT((MONTH($E181)-1)/3), 1),AC$8,"m")/3)+1)&lt;=INT(($H181*(INT(DATEDIF(DATE(YEAR($E181), 1+3*INT((MONTH($E181)-1)/3), 1),DATE(YEAR($F181), 1+3*INT((MONTH($F181)-1)/3), 1),"m")/3)+1))),2,IF(AND((INT(DATEDIF(DATE(YEAR($E181), 1+3*INT((MONTH($E181)-1)/3), 1),AC$8,"m")/3)+1)=INT(($H181*(INT(DATEDIF(DATE(YEAR($E181),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D181" s="19">
        <f>IF(OR($E181="", $F181="", AD$8=""),"",IF(AND(AD$8&lt;=$F181, EDATE(AD$8,3)-1&gt;=$E181),IF((INT(DATEDIF(DATE(YEAR($E181), 1+3*INT((MONTH($E181)-1)/3), 1),AD$8,"m")/3)+1)&lt;=INT(($H181*(INT(DATEDIF(DATE(YEAR($E181), 1+3*INT((MONTH($E181)-1)/3), 1),DATE(YEAR($F181), 1+3*INT((MONTH($F181)-1)/3), 1),"m")/3)+1))),2,IF(AND((INT(DATEDIF(DATE(YEAR($E181), 1+3*INT((MONTH($E181)-1)/3), 1),AD$8,"m")/3)+1)=INT(($H181*(INT(DATEDIF(DATE(YEAR($E181),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E181" s="19">
        <f>IF(OR($E181="", $F181="", AE$8=""),"",IF(AND(AE$8&lt;=$F181, EDATE(AE$8,3)-1&gt;=$E181),IF((INT(DATEDIF(DATE(YEAR($E181), 1+3*INT((MONTH($E181)-1)/3), 1),AE$8,"m")/3)+1)&lt;=INT(($H181*(INT(DATEDIF(DATE(YEAR($E181), 1+3*INT((MONTH($E181)-1)/3), 1),DATE(YEAR($F181), 1+3*INT((MONTH($F181)-1)/3), 1),"m")/3)+1))),2,IF(AND((INT(DATEDIF(DATE(YEAR($E181), 1+3*INT((MONTH($E181)-1)/3), 1),AE$8,"m")/3)+1)=INT(($H181*(INT(DATEDIF(DATE(YEAR($E181),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F181" s="19">
        <f>IF(OR($E181="", $F181="", AF$8=""),"",IF(AND(AF$8&lt;=$F181, EDATE(AF$8,3)-1&gt;=$E181),IF((INT(DATEDIF(DATE(YEAR($E181), 1+3*INT((MONTH($E181)-1)/3), 1),AF$8,"m")/3)+1)&lt;=INT(($H181*(INT(DATEDIF(DATE(YEAR($E181), 1+3*INT((MONTH($E181)-1)/3), 1),DATE(YEAR($F181), 1+3*INT((MONTH($F181)-1)/3), 1),"m")/3)+1))),2,IF(AND((INT(DATEDIF(DATE(YEAR($E181), 1+3*INT((MONTH($E181)-1)/3), 1),AF$8,"m")/3)+1)=INT(($H181*(INT(DATEDIF(DATE(YEAR($E181),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G181" s="19">
        <f>IF(OR($E181="", $F181="", AG$8=""),"",IF(AND(AG$8&lt;=$F181, EDATE(AG$8,3)-1&gt;=$E181),IF((INT(DATEDIF(DATE(YEAR($E181), 1+3*INT((MONTH($E181)-1)/3), 1),AG$8,"m")/3)+1)&lt;=INT(($H181*(INT(DATEDIF(DATE(YEAR($E181), 1+3*INT((MONTH($E181)-1)/3), 1),DATE(YEAR($F181), 1+3*INT((MONTH($F181)-1)/3), 1),"m")/3)+1))),2,IF(AND((INT(DATEDIF(DATE(YEAR($E181), 1+3*INT((MONTH($E181)-1)/3), 1),AG$8,"m")/3)+1)=INT(($H181*(INT(DATEDIF(DATE(YEAR($E181),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H181" s="19">
        <f>IF(OR($E181="", $F181="", AH$8=""),"",IF(AND(AH$8&lt;=$F181, EDATE(AH$8,3)-1&gt;=$E181),IF((INT(DATEDIF(DATE(YEAR($E181), 1+3*INT((MONTH($E181)-1)/3), 1),AH$8,"m")/3)+1)&lt;=INT(($H181*(INT(DATEDIF(DATE(YEAR($E181), 1+3*INT((MONTH($E181)-1)/3), 1),DATE(YEAR($F181), 1+3*INT((MONTH($F181)-1)/3), 1),"m")/3)+1))),2,IF(AND((INT(DATEDIF(DATE(YEAR($E181), 1+3*INT((MONTH($E181)-1)/3), 1),AH$8,"m")/3)+1)=INT(($H181*(INT(DATEDIF(DATE(YEAR($E181),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I181" s="19">
        <f>IF(OR($E181="", $F181="", AI$8=""),"",IF(AND(AI$8&lt;=$F181, EDATE(AI$8,3)-1&gt;=$E181),IF((INT(DATEDIF(DATE(YEAR($E181), 1+3*INT((MONTH($E181)-1)/3), 1),AI$8,"m")/3)+1)&lt;=INT(($H181*(INT(DATEDIF(DATE(YEAR($E181), 1+3*INT((MONTH($E181)-1)/3), 1),DATE(YEAR($F181), 1+3*INT((MONTH($F181)-1)/3), 1),"m")/3)+1))),2,IF(AND((INT(DATEDIF(DATE(YEAR($E181), 1+3*INT((MONTH($E181)-1)/3), 1),AI$8,"m")/3)+1)=INT(($H181*(INT(DATEDIF(DATE(YEAR($E181),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  <c r="AJ181" s="19">
        <f>IF(OR($E181="", $F181="", AJ$8=""),"",IF(AND(AJ$8&lt;=$F181, EDATE(AJ$8,3)-1&gt;=$E181),IF((INT(DATEDIF(DATE(YEAR($E181), 1+3*INT((MONTH($E181)-1)/3), 1),AJ$8,"m")/3)+1)&lt;=INT(($H181*(INT(DATEDIF(DATE(YEAR($E181), 1+3*INT((MONTH($E181)-1)/3), 1),DATE(YEAR($F181), 1+3*INT((MONTH($F181)-1)/3), 1),"m")/3)+1))),2,IF(AND((INT(DATEDIF(DATE(YEAR($E181), 1+3*INT((MONTH($E181)-1)/3), 1),AJ$8,"m")/3)+1)=INT(($H181*(INT(DATEDIF(DATE(YEAR($E181), 1+3*INT((MONTH($E181)-1)/3), 1),DATE(YEAR($F181), 1+3*INT((MONTH($F181)-1)/3), 1),"m")/3)+1)))+1,(($H181*(INT(DATEDIF(DATE(YEAR($E181), 1+3*INT((MONTH($E181)-1)/3), 1),DATE(YEAR($F181), 1+3*INT((MONTH($F181)-1)/3), 1),"m")/3)+1))-INT(($H181*(INT(DATEDIF(DATE(YEAR($E181), 1+3*INT((MONTH($E181)-1)/3), 1),DATE(YEAR($F181), 1+3*INT((MONTH($F181)-1)/3), 1),"m")/3)+1)))&gt;0)),3,1)),""))</f>
        <v/>
      </c>
    </row>
    <row r="182">
      <c r="A182" s="14">
        <f>IF(Datos!A177="","",Datos!A177)</f>
        <v/>
      </c>
      <c r="B182" s="15">
        <f>IF(Datos!B177="","",Datos!B177)</f>
        <v/>
      </c>
      <c r="C182" s="15">
        <f>IF(Datos!C177="","",Datos!C177)</f>
        <v/>
      </c>
      <c r="D182" s="15">
        <f>IF(Datos!D177="","",Datos!D177)</f>
        <v/>
      </c>
      <c r="E182" s="16">
        <f>IF(Datos!E177="","",Datos!E177)</f>
        <v/>
      </c>
      <c r="F182" s="16">
        <f>IF(Datos!F177="","",Datos!F177)</f>
        <v/>
      </c>
      <c r="G182" s="17">
        <f>IF(Datos!G177="","",Datos!G177)</f>
        <v/>
      </c>
      <c r="H182" s="18">
        <f>IF(Datos!H177="","",Datos!H177)</f>
        <v/>
      </c>
      <c r="I182" s="14">
        <f>IF(Datos!I177="","",Datos!I177)</f>
        <v/>
      </c>
      <c r="J182" s="14">
        <f>IF(Datos!J177="","",Datos!J177)</f>
        <v/>
      </c>
      <c r="K182" s="14">
        <f>IF(Datos!L177="","",Datos!L177)</f>
        <v/>
      </c>
      <c r="L182" s="15">
        <f>IF(Datos!N177="","",Datos!N177)</f>
        <v/>
      </c>
      <c r="M182" s="19">
        <f>IF(OR($E182="", $F182="", M$8=""),"",IF(AND(M$8&lt;=$F182, EDATE(M$8,3)-1&gt;=$E182),IF((INT(DATEDIF(DATE(YEAR($E182), 1+3*INT((MONTH($E182)-1)/3), 1),M$8,"m")/3)+1)&lt;=INT(($H182*(INT(DATEDIF(DATE(YEAR($E182), 1+3*INT((MONTH($E182)-1)/3), 1),DATE(YEAR($F182), 1+3*INT((MONTH($F182)-1)/3), 1),"m")/3)+1))),2,IF(AND((INT(DATEDIF(DATE(YEAR($E182), 1+3*INT((MONTH($E182)-1)/3), 1),M$8,"m")/3)+1)=INT(($H182*(INT(DATEDIF(DATE(YEAR($E182),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N182" s="19">
        <f>IF(OR($E182="", $F182="", N$8=""),"",IF(AND(N$8&lt;=$F182, EDATE(N$8,3)-1&gt;=$E182),IF((INT(DATEDIF(DATE(YEAR($E182), 1+3*INT((MONTH($E182)-1)/3), 1),N$8,"m")/3)+1)&lt;=INT(($H182*(INT(DATEDIF(DATE(YEAR($E182), 1+3*INT((MONTH($E182)-1)/3), 1),DATE(YEAR($F182), 1+3*INT((MONTH($F182)-1)/3), 1),"m")/3)+1))),2,IF(AND((INT(DATEDIF(DATE(YEAR($E182), 1+3*INT((MONTH($E182)-1)/3), 1),N$8,"m")/3)+1)=INT(($H182*(INT(DATEDIF(DATE(YEAR($E182),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O182" s="19">
        <f>IF(OR($E182="", $F182="", O$8=""),"",IF(AND(O$8&lt;=$F182, EDATE(O$8,3)-1&gt;=$E182),IF((INT(DATEDIF(DATE(YEAR($E182), 1+3*INT((MONTH($E182)-1)/3), 1),O$8,"m")/3)+1)&lt;=INT(($H182*(INT(DATEDIF(DATE(YEAR($E182), 1+3*INT((MONTH($E182)-1)/3), 1),DATE(YEAR($F182), 1+3*INT((MONTH($F182)-1)/3), 1),"m")/3)+1))),2,IF(AND((INT(DATEDIF(DATE(YEAR($E182), 1+3*INT((MONTH($E182)-1)/3), 1),O$8,"m")/3)+1)=INT(($H182*(INT(DATEDIF(DATE(YEAR($E182),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P182" s="19">
        <f>IF(OR($E182="", $F182="", P$8=""),"",IF(AND(P$8&lt;=$F182, EDATE(P$8,3)-1&gt;=$E182),IF((INT(DATEDIF(DATE(YEAR($E182), 1+3*INT((MONTH($E182)-1)/3), 1),P$8,"m")/3)+1)&lt;=INT(($H182*(INT(DATEDIF(DATE(YEAR($E182), 1+3*INT((MONTH($E182)-1)/3), 1),DATE(YEAR($F182), 1+3*INT((MONTH($F182)-1)/3), 1),"m")/3)+1))),2,IF(AND((INT(DATEDIF(DATE(YEAR($E182), 1+3*INT((MONTH($E182)-1)/3), 1),P$8,"m")/3)+1)=INT(($H182*(INT(DATEDIF(DATE(YEAR($E182),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Q182" s="19">
        <f>IF(OR($E182="", $F182="", Q$8=""),"",IF(AND(Q$8&lt;=$F182, EDATE(Q$8,3)-1&gt;=$E182),IF((INT(DATEDIF(DATE(YEAR($E182), 1+3*INT((MONTH($E182)-1)/3), 1),Q$8,"m")/3)+1)&lt;=INT(($H182*(INT(DATEDIF(DATE(YEAR($E182), 1+3*INT((MONTH($E182)-1)/3), 1),DATE(YEAR($F182), 1+3*INT((MONTH($F182)-1)/3), 1),"m")/3)+1))),2,IF(AND((INT(DATEDIF(DATE(YEAR($E182), 1+3*INT((MONTH($E182)-1)/3), 1),Q$8,"m")/3)+1)=INT(($H182*(INT(DATEDIF(DATE(YEAR($E182),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R182" s="19">
        <f>IF(OR($E182="", $F182="", R$8=""),"",IF(AND(R$8&lt;=$F182, EDATE(R$8,3)-1&gt;=$E182),IF((INT(DATEDIF(DATE(YEAR($E182), 1+3*INT((MONTH($E182)-1)/3), 1),R$8,"m")/3)+1)&lt;=INT(($H182*(INT(DATEDIF(DATE(YEAR($E182), 1+3*INT((MONTH($E182)-1)/3), 1),DATE(YEAR($F182), 1+3*INT((MONTH($F182)-1)/3), 1),"m")/3)+1))),2,IF(AND((INT(DATEDIF(DATE(YEAR($E182), 1+3*INT((MONTH($E182)-1)/3), 1),R$8,"m")/3)+1)=INT(($H182*(INT(DATEDIF(DATE(YEAR($E182),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S182" s="19">
        <f>IF(OR($E182="", $F182="", S$8=""),"",IF(AND(S$8&lt;=$F182, EDATE(S$8,3)-1&gt;=$E182),IF((INT(DATEDIF(DATE(YEAR($E182), 1+3*INT((MONTH($E182)-1)/3), 1),S$8,"m")/3)+1)&lt;=INT(($H182*(INT(DATEDIF(DATE(YEAR($E182), 1+3*INT((MONTH($E182)-1)/3), 1),DATE(YEAR($F182), 1+3*INT((MONTH($F182)-1)/3), 1),"m")/3)+1))),2,IF(AND((INT(DATEDIF(DATE(YEAR($E182), 1+3*INT((MONTH($E182)-1)/3), 1),S$8,"m")/3)+1)=INT(($H182*(INT(DATEDIF(DATE(YEAR($E182),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T182" s="19">
        <f>IF(OR($E182="", $F182="", T$8=""),"",IF(AND(T$8&lt;=$F182, EDATE(T$8,3)-1&gt;=$E182),IF((INT(DATEDIF(DATE(YEAR($E182), 1+3*INT((MONTH($E182)-1)/3), 1),T$8,"m")/3)+1)&lt;=INT(($H182*(INT(DATEDIF(DATE(YEAR($E182), 1+3*INT((MONTH($E182)-1)/3), 1),DATE(YEAR($F182), 1+3*INT((MONTH($F182)-1)/3), 1),"m")/3)+1))),2,IF(AND((INT(DATEDIF(DATE(YEAR($E182), 1+3*INT((MONTH($E182)-1)/3), 1),T$8,"m")/3)+1)=INT(($H182*(INT(DATEDIF(DATE(YEAR($E182),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U182" s="19">
        <f>IF(OR($E182="", $F182="", U$8=""),"",IF(AND(U$8&lt;=$F182, EDATE(U$8,3)-1&gt;=$E182),IF((INT(DATEDIF(DATE(YEAR($E182), 1+3*INT((MONTH($E182)-1)/3), 1),U$8,"m")/3)+1)&lt;=INT(($H182*(INT(DATEDIF(DATE(YEAR($E182), 1+3*INT((MONTH($E182)-1)/3), 1),DATE(YEAR($F182), 1+3*INT((MONTH($F182)-1)/3), 1),"m")/3)+1))),2,IF(AND((INT(DATEDIF(DATE(YEAR($E182), 1+3*INT((MONTH($E182)-1)/3), 1),U$8,"m")/3)+1)=INT(($H182*(INT(DATEDIF(DATE(YEAR($E182),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V182" s="19">
        <f>IF(OR($E182="", $F182="", V$8=""),"",IF(AND(V$8&lt;=$F182, EDATE(V$8,3)-1&gt;=$E182),IF((INT(DATEDIF(DATE(YEAR($E182), 1+3*INT((MONTH($E182)-1)/3), 1),V$8,"m")/3)+1)&lt;=INT(($H182*(INT(DATEDIF(DATE(YEAR($E182), 1+3*INT((MONTH($E182)-1)/3), 1),DATE(YEAR($F182), 1+3*INT((MONTH($F182)-1)/3), 1),"m")/3)+1))),2,IF(AND((INT(DATEDIF(DATE(YEAR($E182), 1+3*INT((MONTH($E182)-1)/3), 1),V$8,"m")/3)+1)=INT(($H182*(INT(DATEDIF(DATE(YEAR($E182),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W182" s="19">
        <f>IF(OR($E182="", $F182="", W$8=""),"",IF(AND(W$8&lt;=$F182, EDATE(W$8,3)-1&gt;=$E182),IF((INT(DATEDIF(DATE(YEAR($E182), 1+3*INT((MONTH($E182)-1)/3), 1),W$8,"m")/3)+1)&lt;=INT(($H182*(INT(DATEDIF(DATE(YEAR($E182), 1+3*INT((MONTH($E182)-1)/3), 1),DATE(YEAR($F182), 1+3*INT((MONTH($F182)-1)/3), 1),"m")/3)+1))),2,IF(AND((INT(DATEDIF(DATE(YEAR($E182), 1+3*INT((MONTH($E182)-1)/3), 1),W$8,"m")/3)+1)=INT(($H182*(INT(DATEDIF(DATE(YEAR($E182),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X182" s="19">
        <f>IF(OR($E182="", $F182="", X$8=""),"",IF(AND(X$8&lt;=$F182, EDATE(X$8,3)-1&gt;=$E182),IF((INT(DATEDIF(DATE(YEAR($E182), 1+3*INT((MONTH($E182)-1)/3), 1),X$8,"m")/3)+1)&lt;=INT(($H182*(INT(DATEDIF(DATE(YEAR($E182), 1+3*INT((MONTH($E182)-1)/3), 1),DATE(YEAR($F182), 1+3*INT((MONTH($F182)-1)/3), 1),"m")/3)+1))),2,IF(AND((INT(DATEDIF(DATE(YEAR($E182), 1+3*INT((MONTH($E182)-1)/3), 1),X$8,"m")/3)+1)=INT(($H182*(INT(DATEDIF(DATE(YEAR($E182),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Y182" s="19">
        <f>IF(OR($E182="", $F182="", Y$8=""),"",IF(AND(Y$8&lt;=$F182, EDATE(Y$8,3)-1&gt;=$E182),IF((INT(DATEDIF(DATE(YEAR($E182), 1+3*INT((MONTH($E182)-1)/3), 1),Y$8,"m")/3)+1)&lt;=INT(($H182*(INT(DATEDIF(DATE(YEAR($E182), 1+3*INT((MONTH($E182)-1)/3), 1),DATE(YEAR($F182), 1+3*INT((MONTH($F182)-1)/3), 1),"m")/3)+1))),2,IF(AND((INT(DATEDIF(DATE(YEAR($E182), 1+3*INT((MONTH($E182)-1)/3), 1),Y$8,"m")/3)+1)=INT(($H182*(INT(DATEDIF(DATE(YEAR($E182),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Z182" s="19">
        <f>IF(OR($E182="", $F182="", Z$8=""),"",IF(AND(Z$8&lt;=$F182, EDATE(Z$8,3)-1&gt;=$E182),IF((INT(DATEDIF(DATE(YEAR($E182), 1+3*INT((MONTH($E182)-1)/3), 1),Z$8,"m")/3)+1)&lt;=INT(($H182*(INT(DATEDIF(DATE(YEAR($E182), 1+3*INT((MONTH($E182)-1)/3), 1),DATE(YEAR($F182), 1+3*INT((MONTH($F182)-1)/3), 1),"m")/3)+1))),2,IF(AND((INT(DATEDIF(DATE(YEAR($E182), 1+3*INT((MONTH($E182)-1)/3), 1),Z$8,"m")/3)+1)=INT(($H182*(INT(DATEDIF(DATE(YEAR($E182),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A182" s="19">
        <f>IF(OR($E182="", $F182="", AA$8=""),"",IF(AND(AA$8&lt;=$F182, EDATE(AA$8,3)-1&gt;=$E182),IF((INT(DATEDIF(DATE(YEAR($E182), 1+3*INT((MONTH($E182)-1)/3), 1),AA$8,"m")/3)+1)&lt;=INT(($H182*(INT(DATEDIF(DATE(YEAR($E182), 1+3*INT((MONTH($E182)-1)/3), 1),DATE(YEAR($F182), 1+3*INT((MONTH($F182)-1)/3), 1),"m")/3)+1))),2,IF(AND((INT(DATEDIF(DATE(YEAR($E182), 1+3*INT((MONTH($E182)-1)/3), 1),AA$8,"m")/3)+1)=INT(($H182*(INT(DATEDIF(DATE(YEAR($E182),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B182" s="19">
        <f>IF(OR($E182="", $F182="", AB$8=""),"",IF(AND(AB$8&lt;=$F182, EDATE(AB$8,3)-1&gt;=$E182),IF((INT(DATEDIF(DATE(YEAR($E182), 1+3*INT((MONTH($E182)-1)/3), 1),AB$8,"m")/3)+1)&lt;=INT(($H182*(INT(DATEDIF(DATE(YEAR($E182), 1+3*INT((MONTH($E182)-1)/3), 1),DATE(YEAR($F182), 1+3*INT((MONTH($F182)-1)/3), 1),"m")/3)+1))),2,IF(AND((INT(DATEDIF(DATE(YEAR($E182), 1+3*INT((MONTH($E182)-1)/3), 1),AB$8,"m")/3)+1)=INT(($H182*(INT(DATEDIF(DATE(YEAR($E182),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C182" s="19">
        <f>IF(OR($E182="", $F182="", AC$8=""),"",IF(AND(AC$8&lt;=$F182, EDATE(AC$8,3)-1&gt;=$E182),IF((INT(DATEDIF(DATE(YEAR($E182), 1+3*INT((MONTH($E182)-1)/3), 1),AC$8,"m")/3)+1)&lt;=INT(($H182*(INT(DATEDIF(DATE(YEAR($E182), 1+3*INT((MONTH($E182)-1)/3), 1),DATE(YEAR($F182), 1+3*INT((MONTH($F182)-1)/3), 1),"m")/3)+1))),2,IF(AND((INT(DATEDIF(DATE(YEAR($E182), 1+3*INT((MONTH($E182)-1)/3), 1),AC$8,"m")/3)+1)=INT(($H182*(INT(DATEDIF(DATE(YEAR($E182),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D182" s="19">
        <f>IF(OR($E182="", $F182="", AD$8=""),"",IF(AND(AD$8&lt;=$F182, EDATE(AD$8,3)-1&gt;=$E182),IF((INT(DATEDIF(DATE(YEAR($E182), 1+3*INT((MONTH($E182)-1)/3), 1),AD$8,"m")/3)+1)&lt;=INT(($H182*(INT(DATEDIF(DATE(YEAR($E182), 1+3*INT((MONTH($E182)-1)/3), 1),DATE(YEAR($F182), 1+3*INT((MONTH($F182)-1)/3), 1),"m")/3)+1))),2,IF(AND((INT(DATEDIF(DATE(YEAR($E182), 1+3*INT((MONTH($E182)-1)/3), 1),AD$8,"m")/3)+1)=INT(($H182*(INT(DATEDIF(DATE(YEAR($E182),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E182" s="19">
        <f>IF(OR($E182="", $F182="", AE$8=""),"",IF(AND(AE$8&lt;=$F182, EDATE(AE$8,3)-1&gt;=$E182),IF((INT(DATEDIF(DATE(YEAR($E182), 1+3*INT((MONTH($E182)-1)/3), 1),AE$8,"m")/3)+1)&lt;=INT(($H182*(INT(DATEDIF(DATE(YEAR($E182), 1+3*INT((MONTH($E182)-1)/3), 1),DATE(YEAR($F182), 1+3*INT((MONTH($F182)-1)/3), 1),"m")/3)+1))),2,IF(AND((INT(DATEDIF(DATE(YEAR($E182), 1+3*INT((MONTH($E182)-1)/3), 1),AE$8,"m")/3)+1)=INT(($H182*(INT(DATEDIF(DATE(YEAR($E182),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F182" s="19">
        <f>IF(OR($E182="", $F182="", AF$8=""),"",IF(AND(AF$8&lt;=$F182, EDATE(AF$8,3)-1&gt;=$E182),IF((INT(DATEDIF(DATE(YEAR($E182), 1+3*INT((MONTH($E182)-1)/3), 1),AF$8,"m")/3)+1)&lt;=INT(($H182*(INT(DATEDIF(DATE(YEAR($E182), 1+3*INT((MONTH($E182)-1)/3), 1),DATE(YEAR($F182), 1+3*INT((MONTH($F182)-1)/3), 1),"m")/3)+1))),2,IF(AND((INT(DATEDIF(DATE(YEAR($E182), 1+3*INT((MONTH($E182)-1)/3), 1),AF$8,"m")/3)+1)=INT(($H182*(INT(DATEDIF(DATE(YEAR($E182),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G182" s="19">
        <f>IF(OR($E182="", $F182="", AG$8=""),"",IF(AND(AG$8&lt;=$F182, EDATE(AG$8,3)-1&gt;=$E182),IF((INT(DATEDIF(DATE(YEAR($E182), 1+3*INT((MONTH($E182)-1)/3), 1),AG$8,"m")/3)+1)&lt;=INT(($H182*(INT(DATEDIF(DATE(YEAR($E182), 1+3*INT((MONTH($E182)-1)/3), 1),DATE(YEAR($F182), 1+3*INT((MONTH($F182)-1)/3), 1),"m")/3)+1))),2,IF(AND((INT(DATEDIF(DATE(YEAR($E182), 1+3*INT((MONTH($E182)-1)/3), 1),AG$8,"m")/3)+1)=INT(($H182*(INT(DATEDIF(DATE(YEAR($E182),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H182" s="19">
        <f>IF(OR($E182="", $F182="", AH$8=""),"",IF(AND(AH$8&lt;=$F182, EDATE(AH$8,3)-1&gt;=$E182),IF((INT(DATEDIF(DATE(YEAR($E182), 1+3*INT((MONTH($E182)-1)/3), 1),AH$8,"m")/3)+1)&lt;=INT(($H182*(INT(DATEDIF(DATE(YEAR($E182), 1+3*INT((MONTH($E182)-1)/3), 1),DATE(YEAR($F182), 1+3*INT((MONTH($F182)-1)/3), 1),"m")/3)+1))),2,IF(AND((INT(DATEDIF(DATE(YEAR($E182), 1+3*INT((MONTH($E182)-1)/3), 1),AH$8,"m")/3)+1)=INT(($H182*(INT(DATEDIF(DATE(YEAR($E182),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I182" s="19">
        <f>IF(OR($E182="", $F182="", AI$8=""),"",IF(AND(AI$8&lt;=$F182, EDATE(AI$8,3)-1&gt;=$E182),IF((INT(DATEDIF(DATE(YEAR($E182), 1+3*INT((MONTH($E182)-1)/3), 1),AI$8,"m")/3)+1)&lt;=INT(($H182*(INT(DATEDIF(DATE(YEAR($E182), 1+3*INT((MONTH($E182)-1)/3), 1),DATE(YEAR($F182), 1+3*INT((MONTH($F182)-1)/3), 1),"m")/3)+1))),2,IF(AND((INT(DATEDIF(DATE(YEAR($E182), 1+3*INT((MONTH($E182)-1)/3), 1),AI$8,"m")/3)+1)=INT(($H182*(INT(DATEDIF(DATE(YEAR($E182),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  <c r="AJ182" s="19">
        <f>IF(OR($E182="", $F182="", AJ$8=""),"",IF(AND(AJ$8&lt;=$F182, EDATE(AJ$8,3)-1&gt;=$E182),IF((INT(DATEDIF(DATE(YEAR($E182), 1+3*INT((MONTH($E182)-1)/3), 1),AJ$8,"m")/3)+1)&lt;=INT(($H182*(INT(DATEDIF(DATE(YEAR($E182), 1+3*INT((MONTH($E182)-1)/3), 1),DATE(YEAR($F182), 1+3*INT((MONTH($F182)-1)/3), 1),"m")/3)+1))),2,IF(AND((INT(DATEDIF(DATE(YEAR($E182), 1+3*INT((MONTH($E182)-1)/3), 1),AJ$8,"m")/3)+1)=INT(($H182*(INT(DATEDIF(DATE(YEAR($E182), 1+3*INT((MONTH($E182)-1)/3), 1),DATE(YEAR($F182), 1+3*INT((MONTH($F182)-1)/3), 1),"m")/3)+1)))+1,(($H182*(INT(DATEDIF(DATE(YEAR($E182), 1+3*INT((MONTH($E182)-1)/3), 1),DATE(YEAR($F182), 1+3*INT((MONTH($F182)-1)/3), 1),"m")/3)+1))-INT(($H182*(INT(DATEDIF(DATE(YEAR($E182), 1+3*INT((MONTH($E182)-1)/3), 1),DATE(YEAR($F182), 1+3*INT((MONTH($F182)-1)/3), 1),"m")/3)+1)))&gt;0)),3,1)),""))</f>
        <v/>
      </c>
    </row>
    <row r="183">
      <c r="A183" s="14">
        <f>IF(Datos!A178="","",Datos!A178)</f>
        <v/>
      </c>
      <c r="B183" s="15">
        <f>IF(Datos!B178="","",Datos!B178)</f>
        <v/>
      </c>
      <c r="C183" s="15">
        <f>IF(Datos!C178="","",Datos!C178)</f>
        <v/>
      </c>
      <c r="D183" s="15">
        <f>IF(Datos!D178="","",Datos!D178)</f>
        <v/>
      </c>
      <c r="E183" s="16">
        <f>IF(Datos!E178="","",Datos!E178)</f>
        <v/>
      </c>
      <c r="F183" s="16">
        <f>IF(Datos!F178="","",Datos!F178)</f>
        <v/>
      </c>
      <c r="G183" s="17">
        <f>IF(Datos!G178="","",Datos!G178)</f>
        <v/>
      </c>
      <c r="H183" s="18">
        <f>IF(Datos!H178="","",Datos!H178)</f>
        <v/>
      </c>
      <c r="I183" s="14">
        <f>IF(Datos!I178="","",Datos!I178)</f>
        <v/>
      </c>
      <c r="J183" s="14">
        <f>IF(Datos!J178="","",Datos!J178)</f>
        <v/>
      </c>
      <c r="K183" s="14">
        <f>IF(Datos!L178="","",Datos!L178)</f>
        <v/>
      </c>
      <c r="L183" s="15">
        <f>IF(Datos!N178="","",Datos!N178)</f>
        <v/>
      </c>
      <c r="M183" s="19">
        <f>IF(OR($E183="", $F183="", M$8=""),"",IF(AND(M$8&lt;=$F183, EDATE(M$8,3)-1&gt;=$E183),IF((INT(DATEDIF(DATE(YEAR($E183), 1+3*INT((MONTH($E183)-1)/3), 1),M$8,"m")/3)+1)&lt;=INT(($H183*(INT(DATEDIF(DATE(YEAR($E183), 1+3*INT((MONTH($E183)-1)/3), 1),DATE(YEAR($F183), 1+3*INT((MONTH($F183)-1)/3), 1),"m")/3)+1))),2,IF(AND((INT(DATEDIF(DATE(YEAR($E183), 1+3*INT((MONTH($E183)-1)/3), 1),M$8,"m")/3)+1)=INT(($H183*(INT(DATEDIF(DATE(YEAR($E183),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N183" s="19">
        <f>IF(OR($E183="", $F183="", N$8=""),"",IF(AND(N$8&lt;=$F183, EDATE(N$8,3)-1&gt;=$E183),IF((INT(DATEDIF(DATE(YEAR($E183), 1+3*INT((MONTH($E183)-1)/3), 1),N$8,"m")/3)+1)&lt;=INT(($H183*(INT(DATEDIF(DATE(YEAR($E183), 1+3*INT((MONTH($E183)-1)/3), 1),DATE(YEAR($F183), 1+3*INT((MONTH($F183)-1)/3), 1),"m")/3)+1))),2,IF(AND((INT(DATEDIF(DATE(YEAR($E183), 1+3*INT((MONTH($E183)-1)/3), 1),N$8,"m")/3)+1)=INT(($H183*(INT(DATEDIF(DATE(YEAR($E183),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O183" s="19">
        <f>IF(OR($E183="", $F183="", O$8=""),"",IF(AND(O$8&lt;=$F183, EDATE(O$8,3)-1&gt;=$E183),IF((INT(DATEDIF(DATE(YEAR($E183), 1+3*INT((MONTH($E183)-1)/3), 1),O$8,"m")/3)+1)&lt;=INT(($H183*(INT(DATEDIF(DATE(YEAR($E183), 1+3*INT((MONTH($E183)-1)/3), 1),DATE(YEAR($F183), 1+3*INT((MONTH($F183)-1)/3), 1),"m")/3)+1))),2,IF(AND((INT(DATEDIF(DATE(YEAR($E183), 1+3*INT((MONTH($E183)-1)/3), 1),O$8,"m")/3)+1)=INT(($H183*(INT(DATEDIF(DATE(YEAR($E183),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P183" s="19">
        <f>IF(OR($E183="", $F183="", P$8=""),"",IF(AND(P$8&lt;=$F183, EDATE(P$8,3)-1&gt;=$E183),IF((INT(DATEDIF(DATE(YEAR($E183), 1+3*INT((MONTH($E183)-1)/3), 1),P$8,"m")/3)+1)&lt;=INT(($H183*(INT(DATEDIF(DATE(YEAR($E183), 1+3*INT((MONTH($E183)-1)/3), 1),DATE(YEAR($F183), 1+3*INT((MONTH($F183)-1)/3), 1),"m")/3)+1))),2,IF(AND((INT(DATEDIF(DATE(YEAR($E183), 1+3*INT((MONTH($E183)-1)/3), 1),P$8,"m")/3)+1)=INT(($H183*(INT(DATEDIF(DATE(YEAR($E183),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Q183" s="19">
        <f>IF(OR($E183="", $F183="", Q$8=""),"",IF(AND(Q$8&lt;=$F183, EDATE(Q$8,3)-1&gt;=$E183),IF((INT(DATEDIF(DATE(YEAR($E183), 1+3*INT((MONTH($E183)-1)/3), 1),Q$8,"m")/3)+1)&lt;=INT(($H183*(INT(DATEDIF(DATE(YEAR($E183), 1+3*INT((MONTH($E183)-1)/3), 1),DATE(YEAR($F183), 1+3*INT((MONTH($F183)-1)/3), 1),"m")/3)+1))),2,IF(AND((INT(DATEDIF(DATE(YEAR($E183), 1+3*INT((MONTH($E183)-1)/3), 1),Q$8,"m")/3)+1)=INT(($H183*(INT(DATEDIF(DATE(YEAR($E183),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R183" s="19">
        <f>IF(OR($E183="", $F183="", R$8=""),"",IF(AND(R$8&lt;=$F183, EDATE(R$8,3)-1&gt;=$E183),IF((INT(DATEDIF(DATE(YEAR($E183), 1+3*INT((MONTH($E183)-1)/3), 1),R$8,"m")/3)+1)&lt;=INT(($H183*(INT(DATEDIF(DATE(YEAR($E183), 1+3*INT((MONTH($E183)-1)/3), 1),DATE(YEAR($F183), 1+3*INT((MONTH($F183)-1)/3), 1),"m")/3)+1))),2,IF(AND((INT(DATEDIF(DATE(YEAR($E183), 1+3*INT((MONTH($E183)-1)/3), 1),R$8,"m")/3)+1)=INT(($H183*(INT(DATEDIF(DATE(YEAR($E183),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S183" s="19">
        <f>IF(OR($E183="", $F183="", S$8=""),"",IF(AND(S$8&lt;=$F183, EDATE(S$8,3)-1&gt;=$E183),IF((INT(DATEDIF(DATE(YEAR($E183), 1+3*INT((MONTH($E183)-1)/3), 1),S$8,"m")/3)+1)&lt;=INT(($H183*(INT(DATEDIF(DATE(YEAR($E183), 1+3*INT((MONTH($E183)-1)/3), 1),DATE(YEAR($F183), 1+3*INT((MONTH($F183)-1)/3), 1),"m")/3)+1))),2,IF(AND((INT(DATEDIF(DATE(YEAR($E183), 1+3*INT((MONTH($E183)-1)/3), 1),S$8,"m")/3)+1)=INT(($H183*(INT(DATEDIF(DATE(YEAR($E183),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T183" s="19">
        <f>IF(OR($E183="", $F183="", T$8=""),"",IF(AND(T$8&lt;=$F183, EDATE(T$8,3)-1&gt;=$E183),IF((INT(DATEDIF(DATE(YEAR($E183), 1+3*INT((MONTH($E183)-1)/3), 1),T$8,"m")/3)+1)&lt;=INT(($H183*(INT(DATEDIF(DATE(YEAR($E183), 1+3*INT((MONTH($E183)-1)/3), 1),DATE(YEAR($F183), 1+3*INT((MONTH($F183)-1)/3), 1),"m")/3)+1))),2,IF(AND((INT(DATEDIF(DATE(YEAR($E183), 1+3*INT((MONTH($E183)-1)/3), 1),T$8,"m")/3)+1)=INT(($H183*(INT(DATEDIF(DATE(YEAR($E183),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U183" s="19">
        <f>IF(OR($E183="", $F183="", U$8=""),"",IF(AND(U$8&lt;=$F183, EDATE(U$8,3)-1&gt;=$E183),IF((INT(DATEDIF(DATE(YEAR($E183), 1+3*INT((MONTH($E183)-1)/3), 1),U$8,"m")/3)+1)&lt;=INT(($H183*(INT(DATEDIF(DATE(YEAR($E183), 1+3*INT((MONTH($E183)-1)/3), 1),DATE(YEAR($F183), 1+3*INT((MONTH($F183)-1)/3), 1),"m")/3)+1))),2,IF(AND((INT(DATEDIF(DATE(YEAR($E183), 1+3*INT((MONTH($E183)-1)/3), 1),U$8,"m")/3)+1)=INT(($H183*(INT(DATEDIF(DATE(YEAR($E183),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V183" s="19">
        <f>IF(OR($E183="", $F183="", V$8=""),"",IF(AND(V$8&lt;=$F183, EDATE(V$8,3)-1&gt;=$E183),IF((INT(DATEDIF(DATE(YEAR($E183), 1+3*INT((MONTH($E183)-1)/3), 1),V$8,"m")/3)+1)&lt;=INT(($H183*(INT(DATEDIF(DATE(YEAR($E183), 1+3*INT((MONTH($E183)-1)/3), 1),DATE(YEAR($F183), 1+3*INT((MONTH($F183)-1)/3), 1),"m")/3)+1))),2,IF(AND((INT(DATEDIF(DATE(YEAR($E183), 1+3*INT((MONTH($E183)-1)/3), 1),V$8,"m")/3)+1)=INT(($H183*(INT(DATEDIF(DATE(YEAR($E183),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W183" s="19">
        <f>IF(OR($E183="", $F183="", W$8=""),"",IF(AND(W$8&lt;=$F183, EDATE(W$8,3)-1&gt;=$E183),IF((INT(DATEDIF(DATE(YEAR($E183), 1+3*INT((MONTH($E183)-1)/3), 1),W$8,"m")/3)+1)&lt;=INT(($H183*(INT(DATEDIF(DATE(YEAR($E183), 1+3*INT((MONTH($E183)-1)/3), 1),DATE(YEAR($F183), 1+3*INT((MONTH($F183)-1)/3), 1),"m")/3)+1))),2,IF(AND((INT(DATEDIF(DATE(YEAR($E183), 1+3*INT((MONTH($E183)-1)/3), 1),W$8,"m")/3)+1)=INT(($H183*(INT(DATEDIF(DATE(YEAR($E183),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X183" s="19">
        <f>IF(OR($E183="", $F183="", X$8=""),"",IF(AND(X$8&lt;=$F183, EDATE(X$8,3)-1&gt;=$E183),IF((INT(DATEDIF(DATE(YEAR($E183), 1+3*INT((MONTH($E183)-1)/3), 1),X$8,"m")/3)+1)&lt;=INT(($H183*(INT(DATEDIF(DATE(YEAR($E183), 1+3*INT((MONTH($E183)-1)/3), 1),DATE(YEAR($F183), 1+3*INT((MONTH($F183)-1)/3), 1),"m")/3)+1))),2,IF(AND((INT(DATEDIF(DATE(YEAR($E183), 1+3*INT((MONTH($E183)-1)/3), 1),X$8,"m")/3)+1)=INT(($H183*(INT(DATEDIF(DATE(YEAR($E183),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Y183" s="19">
        <f>IF(OR($E183="", $F183="", Y$8=""),"",IF(AND(Y$8&lt;=$F183, EDATE(Y$8,3)-1&gt;=$E183),IF((INT(DATEDIF(DATE(YEAR($E183), 1+3*INT((MONTH($E183)-1)/3), 1),Y$8,"m")/3)+1)&lt;=INT(($H183*(INT(DATEDIF(DATE(YEAR($E183), 1+3*INT((MONTH($E183)-1)/3), 1),DATE(YEAR($F183), 1+3*INT((MONTH($F183)-1)/3), 1),"m")/3)+1))),2,IF(AND((INT(DATEDIF(DATE(YEAR($E183), 1+3*INT((MONTH($E183)-1)/3), 1),Y$8,"m")/3)+1)=INT(($H183*(INT(DATEDIF(DATE(YEAR($E183),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Z183" s="19">
        <f>IF(OR($E183="", $F183="", Z$8=""),"",IF(AND(Z$8&lt;=$F183, EDATE(Z$8,3)-1&gt;=$E183),IF((INT(DATEDIF(DATE(YEAR($E183), 1+3*INT((MONTH($E183)-1)/3), 1),Z$8,"m")/3)+1)&lt;=INT(($H183*(INT(DATEDIF(DATE(YEAR($E183), 1+3*INT((MONTH($E183)-1)/3), 1),DATE(YEAR($F183), 1+3*INT((MONTH($F183)-1)/3), 1),"m")/3)+1))),2,IF(AND((INT(DATEDIF(DATE(YEAR($E183), 1+3*INT((MONTH($E183)-1)/3), 1),Z$8,"m")/3)+1)=INT(($H183*(INT(DATEDIF(DATE(YEAR($E183),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A183" s="19">
        <f>IF(OR($E183="", $F183="", AA$8=""),"",IF(AND(AA$8&lt;=$F183, EDATE(AA$8,3)-1&gt;=$E183),IF((INT(DATEDIF(DATE(YEAR($E183), 1+3*INT((MONTH($E183)-1)/3), 1),AA$8,"m")/3)+1)&lt;=INT(($H183*(INT(DATEDIF(DATE(YEAR($E183), 1+3*INT((MONTH($E183)-1)/3), 1),DATE(YEAR($F183), 1+3*INT((MONTH($F183)-1)/3), 1),"m")/3)+1))),2,IF(AND((INT(DATEDIF(DATE(YEAR($E183), 1+3*INT((MONTH($E183)-1)/3), 1),AA$8,"m")/3)+1)=INT(($H183*(INT(DATEDIF(DATE(YEAR($E183),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B183" s="19">
        <f>IF(OR($E183="", $F183="", AB$8=""),"",IF(AND(AB$8&lt;=$F183, EDATE(AB$8,3)-1&gt;=$E183),IF((INT(DATEDIF(DATE(YEAR($E183), 1+3*INT((MONTH($E183)-1)/3), 1),AB$8,"m")/3)+1)&lt;=INT(($H183*(INT(DATEDIF(DATE(YEAR($E183), 1+3*INT((MONTH($E183)-1)/3), 1),DATE(YEAR($F183), 1+3*INT((MONTH($F183)-1)/3), 1),"m")/3)+1))),2,IF(AND((INT(DATEDIF(DATE(YEAR($E183), 1+3*INT((MONTH($E183)-1)/3), 1),AB$8,"m")/3)+1)=INT(($H183*(INT(DATEDIF(DATE(YEAR($E183),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C183" s="19">
        <f>IF(OR($E183="", $F183="", AC$8=""),"",IF(AND(AC$8&lt;=$F183, EDATE(AC$8,3)-1&gt;=$E183),IF((INT(DATEDIF(DATE(YEAR($E183), 1+3*INT((MONTH($E183)-1)/3), 1),AC$8,"m")/3)+1)&lt;=INT(($H183*(INT(DATEDIF(DATE(YEAR($E183), 1+3*INT((MONTH($E183)-1)/3), 1),DATE(YEAR($F183), 1+3*INT((MONTH($F183)-1)/3), 1),"m")/3)+1))),2,IF(AND((INT(DATEDIF(DATE(YEAR($E183), 1+3*INT((MONTH($E183)-1)/3), 1),AC$8,"m")/3)+1)=INT(($H183*(INT(DATEDIF(DATE(YEAR($E183),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D183" s="19">
        <f>IF(OR($E183="", $F183="", AD$8=""),"",IF(AND(AD$8&lt;=$F183, EDATE(AD$8,3)-1&gt;=$E183),IF((INT(DATEDIF(DATE(YEAR($E183), 1+3*INT((MONTH($E183)-1)/3), 1),AD$8,"m")/3)+1)&lt;=INT(($H183*(INT(DATEDIF(DATE(YEAR($E183), 1+3*INT((MONTH($E183)-1)/3), 1),DATE(YEAR($F183), 1+3*INT((MONTH($F183)-1)/3), 1),"m")/3)+1))),2,IF(AND((INT(DATEDIF(DATE(YEAR($E183), 1+3*INT((MONTH($E183)-1)/3), 1),AD$8,"m")/3)+1)=INT(($H183*(INT(DATEDIF(DATE(YEAR($E183),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E183" s="19">
        <f>IF(OR($E183="", $F183="", AE$8=""),"",IF(AND(AE$8&lt;=$F183, EDATE(AE$8,3)-1&gt;=$E183),IF((INT(DATEDIF(DATE(YEAR($E183), 1+3*INT((MONTH($E183)-1)/3), 1),AE$8,"m")/3)+1)&lt;=INT(($H183*(INT(DATEDIF(DATE(YEAR($E183), 1+3*INT((MONTH($E183)-1)/3), 1),DATE(YEAR($F183), 1+3*INT((MONTH($F183)-1)/3), 1),"m")/3)+1))),2,IF(AND((INT(DATEDIF(DATE(YEAR($E183), 1+3*INT((MONTH($E183)-1)/3), 1),AE$8,"m")/3)+1)=INT(($H183*(INT(DATEDIF(DATE(YEAR($E183),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F183" s="19">
        <f>IF(OR($E183="", $F183="", AF$8=""),"",IF(AND(AF$8&lt;=$F183, EDATE(AF$8,3)-1&gt;=$E183),IF((INT(DATEDIF(DATE(YEAR($E183), 1+3*INT((MONTH($E183)-1)/3), 1),AF$8,"m")/3)+1)&lt;=INT(($H183*(INT(DATEDIF(DATE(YEAR($E183), 1+3*INT((MONTH($E183)-1)/3), 1),DATE(YEAR($F183), 1+3*INT((MONTH($F183)-1)/3), 1),"m")/3)+1))),2,IF(AND((INT(DATEDIF(DATE(YEAR($E183), 1+3*INT((MONTH($E183)-1)/3), 1),AF$8,"m")/3)+1)=INT(($H183*(INT(DATEDIF(DATE(YEAR($E183),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G183" s="19">
        <f>IF(OR($E183="", $F183="", AG$8=""),"",IF(AND(AG$8&lt;=$F183, EDATE(AG$8,3)-1&gt;=$E183),IF((INT(DATEDIF(DATE(YEAR($E183), 1+3*INT((MONTH($E183)-1)/3), 1),AG$8,"m")/3)+1)&lt;=INT(($H183*(INT(DATEDIF(DATE(YEAR($E183), 1+3*INT((MONTH($E183)-1)/3), 1),DATE(YEAR($F183), 1+3*INT((MONTH($F183)-1)/3), 1),"m")/3)+1))),2,IF(AND((INT(DATEDIF(DATE(YEAR($E183), 1+3*INT((MONTH($E183)-1)/3), 1),AG$8,"m")/3)+1)=INT(($H183*(INT(DATEDIF(DATE(YEAR($E183),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H183" s="19">
        <f>IF(OR($E183="", $F183="", AH$8=""),"",IF(AND(AH$8&lt;=$F183, EDATE(AH$8,3)-1&gt;=$E183),IF((INT(DATEDIF(DATE(YEAR($E183), 1+3*INT((MONTH($E183)-1)/3), 1),AH$8,"m")/3)+1)&lt;=INT(($H183*(INT(DATEDIF(DATE(YEAR($E183), 1+3*INT((MONTH($E183)-1)/3), 1),DATE(YEAR($F183), 1+3*INT((MONTH($F183)-1)/3), 1),"m")/3)+1))),2,IF(AND((INT(DATEDIF(DATE(YEAR($E183), 1+3*INT((MONTH($E183)-1)/3), 1),AH$8,"m")/3)+1)=INT(($H183*(INT(DATEDIF(DATE(YEAR($E183),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I183" s="19">
        <f>IF(OR($E183="", $F183="", AI$8=""),"",IF(AND(AI$8&lt;=$F183, EDATE(AI$8,3)-1&gt;=$E183),IF((INT(DATEDIF(DATE(YEAR($E183), 1+3*INT((MONTH($E183)-1)/3), 1),AI$8,"m")/3)+1)&lt;=INT(($H183*(INT(DATEDIF(DATE(YEAR($E183), 1+3*INT((MONTH($E183)-1)/3), 1),DATE(YEAR($F183), 1+3*INT((MONTH($F183)-1)/3), 1),"m")/3)+1))),2,IF(AND((INT(DATEDIF(DATE(YEAR($E183), 1+3*INT((MONTH($E183)-1)/3), 1),AI$8,"m")/3)+1)=INT(($H183*(INT(DATEDIF(DATE(YEAR($E183),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  <c r="AJ183" s="19">
        <f>IF(OR($E183="", $F183="", AJ$8=""),"",IF(AND(AJ$8&lt;=$F183, EDATE(AJ$8,3)-1&gt;=$E183),IF((INT(DATEDIF(DATE(YEAR($E183), 1+3*INT((MONTH($E183)-1)/3), 1),AJ$8,"m")/3)+1)&lt;=INT(($H183*(INT(DATEDIF(DATE(YEAR($E183), 1+3*INT((MONTH($E183)-1)/3), 1),DATE(YEAR($F183), 1+3*INT((MONTH($F183)-1)/3), 1),"m")/3)+1))),2,IF(AND((INT(DATEDIF(DATE(YEAR($E183), 1+3*INT((MONTH($E183)-1)/3), 1),AJ$8,"m")/3)+1)=INT(($H183*(INT(DATEDIF(DATE(YEAR($E183), 1+3*INT((MONTH($E183)-1)/3), 1),DATE(YEAR($F183), 1+3*INT((MONTH($F183)-1)/3), 1),"m")/3)+1)))+1,(($H183*(INT(DATEDIF(DATE(YEAR($E183), 1+3*INT((MONTH($E183)-1)/3), 1),DATE(YEAR($F183), 1+3*INT((MONTH($F183)-1)/3), 1),"m")/3)+1))-INT(($H183*(INT(DATEDIF(DATE(YEAR($E183), 1+3*INT((MONTH($E183)-1)/3), 1),DATE(YEAR($F183), 1+3*INT((MONTH($F183)-1)/3), 1),"m")/3)+1)))&gt;0)),3,1)),""))</f>
        <v/>
      </c>
    </row>
    <row r="184">
      <c r="A184" s="14">
        <f>IF(Datos!A179="","",Datos!A179)</f>
        <v/>
      </c>
      <c r="B184" s="15">
        <f>IF(Datos!B179="","",Datos!B179)</f>
        <v/>
      </c>
      <c r="C184" s="15">
        <f>IF(Datos!C179="","",Datos!C179)</f>
        <v/>
      </c>
      <c r="D184" s="15">
        <f>IF(Datos!D179="","",Datos!D179)</f>
        <v/>
      </c>
      <c r="E184" s="16">
        <f>IF(Datos!E179="","",Datos!E179)</f>
        <v/>
      </c>
      <c r="F184" s="16">
        <f>IF(Datos!F179="","",Datos!F179)</f>
        <v/>
      </c>
      <c r="G184" s="17">
        <f>IF(Datos!G179="","",Datos!G179)</f>
        <v/>
      </c>
      <c r="H184" s="18">
        <f>IF(Datos!H179="","",Datos!H179)</f>
        <v/>
      </c>
      <c r="I184" s="14">
        <f>IF(Datos!I179="","",Datos!I179)</f>
        <v/>
      </c>
      <c r="J184" s="14">
        <f>IF(Datos!J179="","",Datos!J179)</f>
        <v/>
      </c>
      <c r="K184" s="14">
        <f>IF(Datos!L179="","",Datos!L179)</f>
        <v/>
      </c>
      <c r="L184" s="15">
        <f>IF(Datos!N179="","",Datos!N179)</f>
        <v/>
      </c>
      <c r="M184" s="19">
        <f>IF(OR($E184="", $F184="", M$8=""),"",IF(AND(M$8&lt;=$F184, EDATE(M$8,3)-1&gt;=$E184),IF((INT(DATEDIF(DATE(YEAR($E184), 1+3*INT((MONTH($E184)-1)/3), 1),M$8,"m")/3)+1)&lt;=INT(($H184*(INT(DATEDIF(DATE(YEAR($E184), 1+3*INT((MONTH($E184)-1)/3), 1),DATE(YEAR($F184), 1+3*INT((MONTH($F184)-1)/3), 1),"m")/3)+1))),2,IF(AND((INT(DATEDIF(DATE(YEAR($E184), 1+3*INT((MONTH($E184)-1)/3), 1),M$8,"m")/3)+1)=INT(($H184*(INT(DATEDIF(DATE(YEAR($E184),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N184" s="19">
        <f>IF(OR($E184="", $F184="", N$8=""),"",IF(AND(N$8&lt;=$F184, EDATE(N$8,3)-1&gt;=$E184),IF((INT(DATEDIF(DATE(YEAR($E184), 1+3*INT((MONTH($E184)-1)/3), 1),N$8,"m")/3)+1)&lt;=INT(($H184*(INT(DATEDIF(DATE(YEAR($E184), 1+3*INT((MONTH($E184)-1)/3), 1),DATE(YEAR($F184), 1+3*INT((MONTH($F184)-1)/3), 1),"m")/3)+1))),2,IF(AND((INT(DATEDIF(DATE(YEAR($E184), 1+3*INT((MONTH($E184)-1)/3), 1),N$8,"m")/3)+1)=INT(($H184*(INT(DATEDIF(DATE(YEAR($E184),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O184" s="19">
        <f>IF(OR($E184="", $F184="", O$8=""),"",IF(AND(O$8&lt;=$F184, EDATE(O$8,3)-1&gt;=$E184),IF((INT(DATEDIF(DATE(YEAR($E184), 1+3*INT((MONTH($E184)-1)/3), 1),O$8,"m")/3)+1)&lt;=INT(($H184*(INT(DATEDIF(DATE(YEAR($E184), 1+3*INT((MONTH($E184)-1)/3), 1),DATE(YEAR($F184), 1+3*INT((MONTH($F184)-1)/3), 1),"m")/3)+1))),2,IF(AND((INT(DATEDIF(DATE(YEAR($E184), 1+3*INT((MONTH($E184)-1)/3), 1),O$8,"m")/3)+1)=INT(($H184*(INT(DATEDIF(DATE(YEAR($E184),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P184" s="19">
        <f>IF(OR($E184="", $F184="", P$8=""),"",IF(AND(P$8&lt;=$F184, EDATE(P$8,3)-1&gt;=$E184),IF((INT(DATEDIF(DATE(YEAR($E184), 1+3*INT((MONTH($E184)-1)/3), 1),P$8,"m")/3)+1)&lt;=INT(($H184*(INT(DATEDIF(DATE(YEAR($E184), 1+3*INT((MONTH($E184)-1)/3), 1),DATE(YEAR($F184), 1+3*INT((MONTH($F184)-1)/3), 1),"m")/3)+1))),2,IF(AND((INT(DATEDIF(DATE(YEAR($E184), 1+3*INT((MONTH($E184)-1)/3), 1),P$8,"m")/3)+1)=INT(($H184*(INT(DATEDIF(DATE(YEAR($E184),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Q184" s="19">
        <f>IF(OR($E184="", $F184="", Q$8=""),"",IF(AND(Q$8&lt;=$F184, EDATE(Q$8,3)-1&gt;=$E184),IF((INT(DATEDIF(DATE(YEAR($E184), 1+3*INT((MONTH($E184)-1)/3), 1),Q$8,"m")/3)+1)&lt;=INT(($H184*(INT(DATEDIF(DATE(YEAR($E184), 1+3*INT((MONTH($E184)-1)/3), 1),DATE(YEAR($F184), 1+3*INT((MONTH($F184)-1)/3), 1),"m")/3)+1))),2,IF(AND((INT(DATEDIF(DATE(YEAR($E184), 1+3*INT((MONTH($E184)-1)/3), 1),Q$8,"m")/3)+1)=INT(($H184*(INT(DATEDIF(DATE(YEAR($E184),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R184" s="19">
        <f>IF(OR($E184="", $F184="", R$8=""),"",IF(AND(R$8&lt;=$F184, EDATE(R$8,3)-1&gt;=$E184),IF((INT(DATEDIF(DATE(YEAR($E184), 1+3*INT((MONTH($E184)-1)/3), 1),R$8,"m")/3)+1)&lt;=INT(($H184*(INT(DATEDIF(DATE(YEAR($E184), 1+3*INT((MONTH($E184)-1)/3), 1),DATE(YEAR($F184), 1+3*INT((MONTH($F184)-1)/3), 1),"m")/3)+1))),2,IF(AND((INT(DATEDIF(DATE(YEAR($E184), 1+3*INT((MONTH($E184)-1)/3), 1),R$8,"m")/3)+1)=INT(($H184*(INT(DATEDIF(DATE(YEAR($E184),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S184" s="19">
        <f>IF(OR($E184="", $F184="", S$8=""),"",IF(AND(S$8&lt;=$F184, EDATE(S$8,3)-1&gt;=$E184),IF((INT(DATEDIF(DATE(YEAR($E184), 1+3*INT((MONTH($E184)-1)/3), 1),S$8,"m")/3)+1)&lt;=INT(($H184*(INT(DATEDIF(DATE(YEAR($E184), 1+3*INT((MONTH($E184)-1)/3), 1),DATE(YEAR($F184), 1+3*INT((MONTH($F184)-1)/3), 1),"m")/3)+1))),2,IF(AND((INT(DATEDIF(DATE(YEAR($E184), 1+3*INT((MONTH($E184)-1)/3), 1),S$8,"m")/3)+1)=INT(($H184*(INT(DATEDIF(DATE(YEAR($E184),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T184" s="19">
        <f>IF(OR($E184="", $F184="", T$8=""),"",IF(AND(T$8&lt;=$F184, EDATE(T$8,3)-1&gt;=$E184),IF((INT(DATEDIF(DATE(YEAR($E184), 1+3*INT((MONTH($E184)-1)/3), 1),T$8,"m")/3)+1)&lt;=INT(($H184*(INT(DATEDIF(DATE(YEAR($E184), 1+3*INT((MONTH($E184)-1)/3), 1),DATE(YEAR($F184), 1+3*INT((MONTH($F184)-1)/3), 1),"m")/3)+1))),2,IF(AND((INT(DATEDIF(DATE(YEAR($E184), 1+3*INT((MONTH($E184)-1)/3), 1),T$8,"m")/3)+1)=INT(($H184*(INT(DATEDIF(DATE(YEAR($E184),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U184" s="19">
        <f>IF(OR($E184="", $F184="", U$8=""),"",IF(AND(U$8&lt;=$F184, EDATE(U$8,3)-1&gt;=$E184),IF((INT(DATEDIF(DATE(YEAR($E184), 1+3*INT((MONTH($E184)-1)/3), 1),U$8,"m")/3)+1)&lt;=INT(($H184*(INT(DATEDIF(DATE(YEAR($E184), 1+3*INT((MONTH($E184)-1)/3), 1),DATE(YEAR($F184), 1+3*INT((MONTH($F184)-1)/3), 1),"m")/3)+1))),2,IF(AND((INT(DATEDIF(DATE(YEAR($E184), 1+3*INT((MONTH($E184)-1)/3), 1),U$8,"m")/3)+1)=INT(($H184*(INT(DATEDIF(DATE(YEAR($E184),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V184" s="19">
        <f>IF(OR($E184="", $F184="", V$8=""),"",IF(AND(V$8&lt;=$F184, EDATE(V$8,3)-1&gt;=$E184),IF((INT(DATEDIF(DATE(YEAR($E184), 1+3*INT((MONTH($E184)-1)/3), 1),V$8,"m")/3)+1)&lt;=INT(($H184*(INT(DATEDIF(DATE(YEAR($E184), 1+3*INT((MONTH($E184)-1)/3), 1),DATE(YEAR($F184), 1+3*INT((MONTH($F184)-1)/3), 1),"m")/3)+1))),2,IF(AND((INT(DATEDIF(DATE(YEAR($E184), 1+3*INT((MONTH($E184)-1)/3), 1),V$8,"m")/3)+1)=INT(($H184*(INT(DATEDIF(DATE(YEAR($E184),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W184" s="19">
        <f>IF(OR($E184="", $F184="", W$8=""),"",IF(AND(W$8&lt;=$F184, EDATE(W$8,3)-1&gt;=$E184),IF((INT(DATEDIF(DATE(YEAR($E184), 1+3*INT((MONTH($E184)-1)/3), 1),W$8,"m")/3)+1)&lt;=INT(($H184*(INT(DATEDIF(DATE(YEAR($E184), 1+3*INT((MONTH($E184)-1)/3), 1),DATE(YEAR($F184), 1+3*INT((MONTH($F184)-1)/3), 1),"m")/3)+1))),2,IF(AND((INT(DATEDIF(DATE(YEAR($E184), 1+3*INT((MONTH($E184)-1)/3), 1),W$8,"m")/3)+1)=INT(($H184*(INT(DATEDIF(DATE(YEAR($E184),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X184" s="19">
        <f>IF(OR($E184="", $F184="", X$8=""),"",IF(AND(X$8&lt;=$F184, EDATE(X$8,3)-1&gt;=$E184),IF((INT(DATEDIF(DATE(YEAR($E184), 1+3*INT((MONTH($E184)-1)/3), 1),X$8,"m")/3)+1)&lt;=INT(($H184*(INT(DATEDIF(DATE(YEAR($E184), 1+3*INT((MONTH($E184)-1)/3), 1),DATE(YEAR($F184), 1+3*INT((MONTH($F184)-1)/3), 1),"m")/3)+1))),2,IF(AND((INT(DATEDIF(DATE(YEAR($E184), 1+3*INT((MONTH($E184)-1)/3), 1),X$8,"m")/3)+1)=INT(($H184*(INT(DATEDIF(DATE(YEAR($E184),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Y184" s="19">
        <f>IF(OR($E184="", $F184="", Y$8=""),"",IF(AND(Y$8&lt;=$F184, EDATE(Y$8,3)-1&gt;=$E184),IF((INT(DATEDIF(DATE(YEAR($E184), 1+3*INT((MONTH($E184)-1)/3), 1),Y$8,"m")/3)+1)&lt;=INT(($H184*(INT(DATEDIF(DATE(YEAR($E184), 1+3*INT((MONTH($E184)-1)/3), 1),DATE(YEAR($F184), 1+3*INT((MONTH($F184)-1)/3), 1),"m")/3)+1))),2,IF(AND((INT(DATEDIF(DATE(YEAR($E184), 1+3*INT((MONTH($E184)-1)/3), 1),Y$8,"m")/3)+1)=INT(($H184*(INT(DATEDIF(DATE(YEAR($E184),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Z184" s="19">
        <f>IF(OR($E184="", $F184="", Z$8=""),"",IF(AND(Z$8&lt;=$F184, EDATE(Z$8,3)-1&gt;=$E184),IF((INT(DATEDIF(DATE(YEAR($E184), 1+3*INT((MONTH($E184)-1)/3), 1),Z$8,"m")/3)+1)&lt;=INT(($H184*(INT(DATEDIF(DATE(YEAR($E184), 1+3*INT((MONTH($E184)-1)/3), 1),DATE(YEAR($F184), 1+3*INT((MONTH($F184)-1)/3), 1),"m")/3)+1))),2,IF(AND((INT(DATEDIF(DATE(YEAR($E184), 1+3*INT((MONTH($E184)-1)/3), 1),Z$8,"m")/3)+1)=INT(($H184*(INT(DATEDIF(DATE(YEAR($E184),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A184" s="19">
        <f>IF(OR($E184="", $F184="", AA$8=""),"",IF(AND(AA$8&lt;=$F184, EDATE(AA$8,3)-1&gt;=$E184),IF((INT(DATEDIF(DATE(YEAR($E184), 1+3*INT((MONTH($E184)-1)/3), 1),AA$8,"m")/3)+1)&lt;=INT(($H184*(INT(DATEDIF(DATE(YEAR($E184), 1+3*INT((MONTH($E184)-1)/3), 1),DATE(YEAR($F184), 1+3*INT((MONTH($F184)-1)/3), 1),"m")/3)+1))),2,IF(AND((INT(DATEDIF(DATE(YEAR($E184), 1+3*INT((MONTH($E184)-1)/3), 1),AA$8,"m")/3)+1)=INT(($H184*(INT(DATEDIF(DATE(YEAR($E184),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B184" s="19">
        <f>IF(OR($E184="", $F184="", AB$8=""),"",IF(AND(AB$8&lt;=$F184, EDATE(AB$8,3)-1&gt;=$E184),IF((INT(DATEDIF(DATE(YEAR($E184), 1+3*INT((MONTH($E184)-1)/3), 1),AB$8,"m")/3)+1)&lt;=INT(($H184*(INT(DATEDIF(DATE(YEAR($E184), 1+3*INT((MONTH($E184)-1)/3), 1),DATE(YEAR($F184), 1+3*INT((MONTH($F184)-1)/3), 1),"m")/3)+1))),2,IF(AND((INT(DATEDIF(DATE(YEAR($E184), 1+3*INT((MONTH($E184)-1)/3), 1),AB$8,"m")/3)+1)=INT(($H184*(INT(DATEDIF(DATE(YEAR($E184),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C184" s="19">
        <f>IF(OR($E184="", $F184="", AC$8=""),"",IF(AND(AC$8&lt;=$F184, EDATE(AC$8,3)-1&gt;=$E184),IF((INT(DATEDIF(DATE(YEAR($E184), 1+3*INT((MONTH($E184)-1)/3), 1),AC$8,"m")/3)+1)&lt;=INT(($H184*(INT(DATEDIF(DATE(YEAR($E184), 1+3*INT((MONTH($E184)-1)/3), 1),DATE(YEAR($F184), 1+3*INT((MONTH($F184)-1)/3), 1),"m")/3)+1))),2,IF(AND((INT(DATEDIF(DATE(YEAR($E184), 1+3*INT((MONTH($E184)-1)/3), 1),AC$8,"m")/3)+1)=INT(($H184*(INT(DATEDIF(DATE(YEAR($E184),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D184" s="19">
        <f>IF(OR($E184="", $F184="", AD$8=""),"",IF(AND(AD$8&lt;=$F184, EDATE(AD$8,3)-1&gt;=$E184),IF((INT(DATEDIF(DATE(YEAR($E184), 1+3*INT((MONTH($E184)-1)/3), 1),AD$8,"m")/3)+1)&lt;=INT(($H184*(INT(DATEDIF(DATE(YEAR($E184), 1+3*INT((MONTH($E184)-1)/3), 1),DATE(YEAR($F184), 1+3*INT((MONTH($F184)-1)/3), 1),"m")/3)+1))),2,IF(AND((INT(DATEDIF(DATE(YEAR($E184), 1+3*INT((MONTH($E184)-1)/3), 1),AD$8,"m")/3)+1)=INT(($H184*(INT(DATEDIF(DATE(YEAR($E184),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E184" s="19">
        <f>IF(OR($E184="", $F184="", AE$8=""),"",IF(AND(AE$8&lt;=$F184, EDATE(AE$8,3)-1&gt;=$E184),IF((INT(DATEDIF(DATE(YEAR($E184), 1+3*INT((MONTH($E184)-1)/3), 1),AE$8,"m")/3)+1)&lt;=INT(($H184*(INT(DATEDIF(DATE(YEAR($E184), 1+3*INT((MONTH($E184)-1)/3), 1),DATE(YEAR($F184), 1+3*INT((MONTH($F184)-1)/3), 1),"m")/3)+1))),2,IF(AND((INT(DATEDIF(DATE(YEAR($E184), 1+3*INT((MONTH($E184)-1)/3), 1),AE$8,"m")/3)+1)=INT(($H184*(INT(DATEDIF(DATE(YEAR($E184),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F184" s="19">
        <f>IF(OR($E184="", $F184="", AF$8=""),"",IF(AND(AF$8&lt;=$F184, EDATE(AF$8,3)-1&gt;=$E184),IF((INT(DATEDIF(DATE(YEAR($E184), 1+3*INT((MONTH($E184)-1)/3), 1),AF$8,"m")/3)+1)&lt;=INT(($H184*(INT(DATEDIF(DATE(YEAR($E184), 1+3*INT((MONTH($E184)-1)/3), 1),DATE(YEAR($F184), 1+3*INT((MONTH($F184)-1)/3), 1),"m")/3)+1))),2,IF(AND((INT(DATEDIF(DATE(YEAR($E184), 1+3*INT((MONTH($E184)-1)/3), 1),AF$8,"m")/3)+1)=INT(($H184*(INT(DATEDIF(DATE(YEAR($E184),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G184" s="19">
        <f>IF(OR($E184="", $F184="", AG$8=""),"",IF(AND(AG$8&lt;=$F184, EDATE(AG$8,3)-1&gt;=$E184),IF((INT(DATEDIF(DATE(YEAR($E184), 1+3*INT((MONTH($E184)-1)/3), 1),AG$8,"m")/3)+1)&lt;=INT(($H184*(INT(DATEDIF(DATE(YEAR($E184), 1+3*INT((MONTH($E184)-1)/3), 1),DATE(YEAR($F184), 1+3*INT((MONTH($F184)-1)/3), 1),"m")/3)+1))),2,IF(AND((INT(DATEDIF(DATE(YEAR($E184), 1+3*INT((MONTH($E184)-1)/3), 1),AG$8,"m")/3)+1)=INT(($H184*(INT(DATEDIF(DATE(YEAR($E184),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H184" s="19">
        <f>IF(OR($E184="", $F184="", AH$8=""),"",IF(AND(AH$8&lt;=$F184, EDATE(AH$8,3)-1&gt;=$E184),IF((INT(DATEDIF(DATE(YEAR($E184), 1+3*INT((MONTH($E184)-1)/3), 1),AH$8,"m")/3)+1)&lt;=INT(($H184*(INT(DATEDIF(DATE(YEAR($E184), 1+3*INT((MONTH($E184)-1)/3), 1),DATE(YEAR($F184), 1+3*INT((MONTH($F184)-1)/3), 1),"m")/3)+1))),2,IF(AND((INT(DATEDIF(DATE(YEAR($E184), 1+3*INT((MONTH($E184)-1)/3), 1),AH$8,"m")/3)+1)=INT(($H184*(INT(DATEDIF(DATE(YEAR($E184),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I184" s="19">
        <f>IF(OR($E184="", $F184="", AI$8=""),"",IF(AND(AI$8&lt;=$F184, EDATE(AI$8,3)-1&gt;=$E184),IF((INT(DATEDIF(DATE(YEAR($E184), 1+3*INT((MONTH($E184)-1)/3), 1),AI$8,"m")/3)+1)&lt;=INT(($H184*(INT(DATEDIF(DATE(YEAR($E184), 1+3*INT((MONTH($E184)-1)/3), 1),DATE(YEAR($F184), 1+3*INT((MONTH($F184)-1)/3), 1),"m")/3)+1))),2,IF(AND((INT(DATEDIF(DATE(YEAR($E184), 1+3*INT((MONTH($E184)-1)/3), 1),AI$8,"m")/3)+1)=INT(($H184*(INT(DATEDIF(DATE(YEAR($E184),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  <c r="AJ184" s="19">
        <f>IF(OR($E184="", $F184="", AJ$8=""),"",IF(AND(AJ$8&lt;=$F184, EDATE(AJ$8,3)-1&gt;=$E184),IF((INT(DATEDIF(DATE(YEAR($E184), 1+3*INT((MONTH($E184)-1)/3), 1),AJ$8,"m")/3)+1)&lt;=INT(($H184*(INT(DATEDIF(DATE(YEAR($E184), 1+3*INT((MONTH($E184)-1)/3), 1),DATE(YEAR($F184), 1+3*INT((MONTH($F184)-1)/3), 1),"m")/3)+1))),2,IF(AND((INT(DATEDIF(DATE(YEAR($E184), 1+3*INT((MONTH($E184)-1)/3), 1),AJ$8,"m")/3)+1)=INT(($H184*(INT(DATEDIF(DATE(YEAR($E184), 1+3*INT((MONTH($E184)-1)/3), 1),DATE(YEAR($F184), 1+3*INT((MONTH($F184)-1)/3), 1),"m")/3)+1)))+1,(($H184*(INT(DATEDIF(DATE(YEAR($E184), 1+3*INT((MONTH($E184)-1)/3), 1),DATE(YEAR($F184), 1+3*INT((MONTH($F184)-1)/3), 1),"m")/3)+1))-INT(($H184*(INT(DATEDIF(DATE(YEAR($E184), 1+3*INT((MONTH($E184)-1)/3), 1),DATE(YEAR($F184), 1+3*INT((MONTH($F184)-1)/3), 1),"m")/3)+1)))&gt;0)),3,1)),""))</f>
        <v/>
      </c>
    </row>
    <row r="185">
      <c r="A185" s="14">
        <f>IF(Datos!A180="","",Datos!A180)</f>
        <v/>
      </c>
      <c r="B185" s="15">
        <f>IF(Datos!B180="","",Datos!B180)</f>
        <v/>
      </c>
      <c r="C185" s="15">
        <f>IF(Datos!C180="","",Datos!C180)</f>
        <v/>
      </c>
      <c r="D185" s="15">
        <f>IF(Datos!D180="","",Datos!D180)</f>
        <v/>
      </c>
      <c r="E185" s="16">
        <f>IF(Datos!E180="","",Datos!E180)</f>
        <v/>
      </c>
      <c r="F185" s="16">
        <f>IF(Datos!F180="","",Datos!F180)</f>
        <v/>
      </c>
      <c r="G185" s="17">
        <f>IF(Datos!G180="","",Datos!G180)</f>
        <v/>
      </c>
      <c r="H185" s="18">
        <f>IF(Datos!H180="","",Datos!H180)</f>
        <v/>
      </c>
      <c r="I185" s="14">
        <f>IF(Datos!I180="","",Datos!I180)</f>
        <v/>
      </c>
      <c r="J185" s="14">
        <f>IF(Datos!J180="","",Datos!J180)</f>
        <v/>
      </c>
      <c r="K185" s="14">
        <f>IF(Datos!L180="","",Datos!L180)</f>
        <v/>
      </c>
      <c r="L185" s="15">
        <f>IF(Datos!N180="","",Datos!N180)</f>
        <v/>
      </c>
      <c r="M185" s="19">
        <f>IF(OR($E185="", $F185="", M$8=""),"",IF(AND(M$8&lt;=$F185, EDATE(M$8,3)-1&gt;=$E185),IF((INT(DATEDIF(DATE(YEAR($E185), 1+3*INT((MONTH($E185)-1)/3), 1),M$8,"m")/3)+1)&lt;=INT(($H185*(INT(DATEDIF(DATE(YEAR($E185), 1+3*INT((MONTH($E185)-1)/3), 1),DATE(YEAR($F185), 1+3*INT((MONTH($F185)-1)/3), 1),"m")/3)+1))),2,IF(AND((INT(DATEDIF(DATE(YEAR($E185), 1+3*INT((MONTH($E185)-1)/3), 1),M$8,"m")/3)+1)=INT(($H185*(INT(DATEDIF(DATE(YEAR($E185),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N185" s="19">
        <f>IF(OR($E185="", $F185="", N$8=""),"",IF(AND(N$8&lt;=$F185, EDATE(N$8,3)-1&gt;=$E185),IF((INT(DATEDIF(DATE(YEAR($E185), 1+3*INT((MONTH($E185)-1)/3), 1),N$8,"m")/3)+1)&lt;=INT(($H185*(INT(DATEDIF(DATE(YEAR($E185), 1+3*INT((MONTH($E185)-1)/3), 1),DATE(YEAR($F185), 1+3*INT((MONTH($F185)-1)/3), 1),"m")/3)+1))),2,IF(AND((INT(DATEDIF(DATE(YEAR($E185), 1+3*INT((MONTH($E185)-1)/3), 1),N$8,"m")/3)+1)=INT(($H185*(INT(DATEDIF(DATE(YEAR($E185),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O185" s="19">
        <f>IF(OR($E185="", $F185="", O$8=""),"",IF(AND(O$8&lt;=$F185, EDATE(O$8,3)-1&gt;=$E185),IF((INT(DATEDIF(DATE(YEAR($E185), 1+3*INT((MONTH($E185)-1)/3), 1),O$8,"m")/3)+1)&lt;=INT(($H185*(INT(DATEDIF(DATE(YEAR($E185), 1+3*INT((MONTH($E185)-1)/3), 1),DATE(YEAR($F185), 1+3*INT((MONTH($F185)-1)/3), 1),"m")/3)+1))),2,IF(AND((INT(DATEDIF(DATE(YEAR($E185), 1+3*INT((MONTH($E185)-1)/3), 1),O$8,"m")/3)+1)=INT(($H185*(INT(DATEDIF(DATE(YEAR($E185),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P185" s="19">
        <f>IF(OR($E185="", $F185="", P$8=""),"",IF(AND(P$8&lt;=$F185, EDATE(P$8,3)-1&gt;=$E185),IF((INT(DATEDIF(DATE(YEAR($E185), 1+3*INT((MONTH($E185)-1)/3), 1),P$8,"m")/3)+1)&lt;=INT(($H185*(INT(DATEDIF(DATE(YEAR($E185), 1+3*INT((MONTH($E185)-1)/3), 1),DATE(YEAR($F185), 1+3*INT((MONTH($F185)-1)/3), 1),"m")/3)+1))),2,IF(AND((INT(DATEDIF(DATE(YEAR($E185), 1+3*INT((MONTH($E185)-1)/3), 1),P$8,"m")/3)+1)=INT(($H185*(INT(DATEDIF(DATE(YEAR($E185),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Q185" s="19">
        <f>IF(OR($E185="", $F185="", Q$8=""),"",IF(AND(Q$8&lt;=$F185, EDATE(Q$8,3)-1&gt;=$E185),IF((INT(DATEDIF(DATE(YEAR($E185), 1+3*INT((MONTH($E185)-1)/3), 1),Q$8,"m")/3)+1)&lt;=INT(($H185*(INT(DATEDIF(DATE(YEAR($E185), 1+3*INT((MONTH($E185)-1)/3), 1),DATE(YEAR($F185), 1+3*INT((MONTH($F185)-1)/3), 1),"m")/3)+1))),2,IF(AND((INT(DATEDIF(DATE(YEAR($E185), 1+3*INT((MONTH($E185)-1)/3), 1),Q$8,"m")/3)+1)=INT(($H185*(INT(DATEDIF(DATE(YEAR($E185),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R185" s="19">
        <f>IF(OR($E185="", $F185="", R$8=""),"",IF(AND(R$8&lt;=$F185, EDATE(R$8,3)-1&gt;=$E185),IF((INT(DATEDIF(DATE(YEAR($E185), 1+3*INT((MONTH($E185)-1)/3), 1),R$8,"m")/3)+1)&lt;=INT(($H185*(INT(DATEDIF(DATE(YEAR($E185), 1+3*INT((MONTH($E185)-1)/3), 1),DATE(YEAR($F185), 1+3*INT((MONTH($F185)-1)/3), 1),"m")/3)+1))),2,IF(AND((INT(DATEDIF(DATE(YEAR($E185), 1+3*INT((MONTH($E185)-1)/3), 1),R$8,"m")/3)+1)=INT(($H185*(INT(DATEDIF(DATE(YEAR($E185),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S185" s="19">
        <f>IF(OR($E185="", $F185="", S$8=""),"",IF(AND(S$8&lt;=$F185, EDATE(S$8,3)-1&gt;=$E185),IF((INT(DATEDIF(DATE(YEAR($E185), 1+3*INT((MONTH($E185)-1)/3), 1),S$8,"m")/3)+1)&lt;=INT(($H185*(INT(DATEDIF(DATE(YEAR($E185), 1+3*INT((MONTH($E185)-1)/3), 1),DATE(YEAR($F185), 1+3*INT((MONTH($F185)-1)/3), 1),"m")/3)+1))),2,IF(AND((INT(DATEDIF(DATE(YEAR($E185), 1+3*INT((MONTH($E185)-1)/3), 1),S$8,"m")/3)+1)=INT(($H185*(INT(DATEDIF(DATE(YEAR($E185),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T185" s="19">
        <f>IF(OR($E185="", $F185="", T$8=""),"",IF(AND(T$8&lt;=$F185, EDATE(T$8,3)-1&gt;=$E185),IF((INT(DATEDIF(DATE(YEAR($E185), 1+3*INT((MONTH($E185)-1)/3), 1),T$8,"m")/3)+1)&lt;=INT(($H185*(INT(DATEDIF(DATE(YEAR($E185), 1+3*INT((MONTH($E185)-1)/3), 1),DATE(YEAR($F185), 1+3*INT((MONTH($F185)-1)/3), 1),"m")/3)+1))),2,IF(AND((INT(DATEDIF(DATE(YEAR($E185), 1+3*INT((MONTH($E185)-1)/3), 1),T$8,"m")/3)+1)=INT(($H185*(INT(DATEDIF(DATE(YEAR($E185),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U185" s="19">
        <f>IF(OR($E185="", $F185="", U$8=""),"",IF(AND(U$8&lt;=$F185, EDATE(U$8,3)-1&gt;=$E185),IF((INT(DATEDIF(DATE(YEAR($E185), 1+3*INT((MONTH($E185)-1)/3), 1),U$8,"m")/3)+1)&lt;=INT(($H185*(INT(DATEDIF(DATE(YEAR($E185), 1+3*INT((MONTH($E185)-1)/3), 1),DATE(YEAR($F185), 1+3*INT((MONTH($F185)-1)/3), 1),"m")/3)+1))),2,IF(AND((INT(DATEDIF(DATE(YEAR($E185), 1+3*INT((MONTH($E185)-1)/3), 1),U$8,"m")/3)+1)=INT(($H185*(INT(DATEDIF(DATE(YEAR($E185),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V185" s="19">
        <f>IF(OR($E185="", $F185="", V$8=""),"",IF(AND(V$8&lt;=$F185, EDATE(V$8,3)-1&gt;=$E185),IF((INT(DATEDIF(DATE(YEAR($E185), 1+3*INT((MONTH($E185)-1)/3), 1),V$8,"m")/3)+1)&lt;=INT(($H185*(INT(DATEDIF(DATE(YEAR($E185), 1+3*INT((MONTH($E185)-1)/3), 1),DATE(YEAR($F185), 1+3*INT((MONTH($F185)-1)/3), 1),"m")/3)+1))),2,IF(AND((INT(DATEDIF(DATE(YEAR($E185), 1+3*INT((MONTH($E185)-1)/3), 1),V$8,"m")/3)+1)=INT(($H185*(INT(DATEDIF(DATE(YEAR($E185),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W185" s="19">
        <f>IF(OR($E185="", $F185="", W$8=""),"",IF(AND(W$8&lt;=$F185, EDATE(W$8,3)-1&gt;=$E185),IF((INT(DATEDIF(DATE(YEAR($E185), 1+3*INT((MONTH($E185)-1)/3), 1),W$8,"m")/3)+1)&lt;=INT(($H185*(INT(DATEDIF(DATE(YEAR($E185), 1+3*INT((MONTH($E185)-1)/3), 1),DATE(YEAR($F185), 1+3*INT((MONTH($F185)-1)/3), 1),"m")/3)+1))),2,IF(AND((INT(DATEDIF(DATE(YEAR($E185), 1+3*INT((MONTH($E185)-1)/3), 1),W$8,"m")/3)+1)=INT(($H185*(INT(DATEDIF(DATE(YEAR($E185),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X185" s="19">
        <f>IF(OR($E185="", $F185="", X$8=""),"",IF(AND(X$8&lt;=$F185, EDATE(X$8,3)-1&gt;=$E185),IF((INT(DATEDIF(DATE(YEAR($E185), 1+3*INT((MONTH($E185)-1)/3), 1),X$8,"m")/3)+1)&lt;=INT(($H185*(INT(DATEDIF(DATE(YEAR($E185), 1+3*INT((MONTH($E185)-1)/3), 1),DATE(YEAR($F185), 1+3*INT((MONTH($F185)-1)/3), 1),"m")/3)+1))),2,IF(AND((INT(DATEDIF(DATE(YEAR($E185), 1+3*INT((MONTH($E185)-1)/3), 1),X$8,"m")/3)+1)=INT(($H185*(INT(DATEDIF(DATE(YEAR($E185),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Y185" s="19">
        <f>IF(OR($E185="", $F185="", Y$8=""),"",IF(AND(Y$8&lt;=$F185, EDATE(Y$8,3)-1&gt;=$E185),IF((INT(DATEDIF(DATE(YEAR($E185), 1+3*INT((MONTH($E185)-1)/3), 1),Y$8,"m")/3)+1)&lt;=INT(($H185*(INT(DATEDIF(DATE(YEAR($E185), 1+3*INT((MONTH($E185)-1)/3), 1),DATE(YEAR($F185), 1+3*INT((MONTH($F185)-1)/3), 1),"m")/3)+1))),2,IF(AND((INT(DATEDIF(DATE(YEAR($E185), 1+3*INT((MONTH($E185)-1)/3), 1),Y$8,"m")/3)+1)=INT(($H185*(INT(DATEDIF(DATE(YEAR($E185),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Z185" s="19">
        <f>IF(OR($E185="", $F185="", Z$8=""),"",IF(AND(Z$8&lt;=$F185, EDATE(Z$8,3)-1&gt;=$E185),IF((INT(DATEDIF(DATE(YEAR($E185), 1+3*INT((MONTH($E185)-1)/3), 1),Z$8,"m")/3)+1)&lt;=INT(($H185*(INT(DATEDIF(DATE(YEAR($E185), 1+3*INT((MONTH($E185)-1)/3), 1),DATE(YEAR($F185), 1+3*INT((MONTH($F185)-1)/3), 1),"m")/3)+1))),2,IF(AND((INT(DATEDIF(DATE(YEAR($E185), 1+3*INT((MONTH($E185)-1)/3), 1),Z$8,"m")/3)+1)=INT(($H185*(INT(DATEDIF(DATE(YEAR($E185),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A185" s="19">
        <f>IF(OR($E185="", $F185="", AA$8=""),"",IF(AND(AA$8&lt;=$F185, EDATE(AA$8,3)-1&gt;=$E185),IF((INT(DATEDIF(DATE(YEAR($E185), 1+3*INT((MONTH($E185)-1)/3), 1),AA$8,"m")/3)+1)&lt;=INT(($H185*(INT(DATEDIF(DATE(YEAR($E185), 1+3*INT((MONTH($E185)-1)/3), 1),DATE(YEAR($F185), 1+3*INT((MONTH($F185)-1)/3), 1),"m")/3)+1))),2,IF(AND((INT(DATEDIF(DATE(YEAR($E185), 1+3*INT((MONTH($E185)-1)/3), 1),AA$8,"m")/3)+1)=INT(($H185*(INT(DATEDIF(DATE(YEAR($E185),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B185" s="19">
        <f>IF(OR($E185="", $F185="", AB$8=""),"",IF(AND(AB$8&lt;=$F185, EDATE(AB$8,3)-1&gt;=$E185),IF((INT(DATEDIF(DATE(YEAR($E185), 1+3*INT((MONTH($E185)-1)/3), 1),AB$8,"m")/3)+1)&lt;=INT(($H185*(INT(DATEDIF(DATE(YEAR($E185), 1+3*INT((MONTH($E185)-1)/3), 1),DATE(YEAR($F185), 1+3*INT((MONTH($F185)-1)/3), 1),"m")/3)+1))),2,IF(AND((INT(DATEDIF(DATE(YEAR($E185), 1+3*INT((MONTH($E185)-1)/3), 1),AB$8,"m")/3)+1)=INT(($H185*(INT(DATEDIF(DATE(YEAR($E185),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C185" s="19">
        <f>IF(OR($E185="", $F185="", AC$8=""),"",IF(AND(AC$8&lt;=$F185, EDATE(AC$8,3)-1&gt;=$E185),IF((INT(DATEDIF(DATE(YEAR($E185), 1+3*INT((MONTH($E185)-1)/3), 1),AC$8,"m")/3)+1)&lt;=INT(($H185*(INT(DATEDIF(DATE(YEAR($E185), 1+3*INT((MONTH($E185)-1)/3), 1),DATE(YEAR($F185), 1+3*INT((MONTH($F185)-1)/3), 1),"m")/3)+1))),2,IF(AND((INT(DATEDIF(DATE(YEAR($E185), 1+3*INT((MONTH($E185)-1)/3), 1),AC$8,"m")/3)+1)=INT(($H185*(INT(DATEDIF(DATE(YEAR($E185),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D185" s="19">
        <f>IF(OR($E185="", $F185="", AD$8=""),"",IF(AND(AD$8&lt;=$F185, EDATE(AD$8,3)-1&gt;=$E185),IF((INT(DATEDIF(DATE(YEAR($E185), 1+3*INT((MONTH($E185)-1)/3), 1),AD$8,"m")/3)+1)&lt;=INT(($H185*(INT(DATEDIF(DATE(YEAR($E185), 1+3*INT((MONTH($E185)-1)/3), 1),DATE(YEAR($F185), 1+3*INT((MONTH($F185)-1)/3), 1),"m")/3)+1))),2,IF(AND((INT(DATEDIF(DATE(YEAR($E185), 1+3*INT((MONTH($E185)-1)/3), 1),AD$8,"m")/3)+1)=INT(($H185*(INT(DATEDIF(DATE(YEAR($E185),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E185" s="19">
        <f>IF(OR($E185="", $F185="", AE$8=""),"",IF(AND(AE$8&lt;=$F185, EDATE(AE$8,3)-1&gt;=$E185),IF((INT(DATEDIF(DATE(YEAR($E185), 1+3*INT((MONTH($E185)-1)/3), 1),AE$8,"m")/3)+1)&lt;=INT(($H185*(INT(DATEDIF(DATE(YEAR($E185), 1+3*INT((MONTH($E185)-1)/3), 1),DATE(YEAR($F185), 1+3*INT((MONTH($F185)-1)/3), 1),"m")/3)+1))),2,IF(AND((INT(DATEDIF(DATE(YEAR($E185), 1+3*INT((MONTH($E185)-1)/3), 1),AE$8,"m")/3)+1)=INT(($H185*(INT(DATEDIF(DATE(YEAR($E185),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F185" s="19">
        <f>IF(OR($E185="", $F185="", AF$8=""),"",IF(AND(AF$8&lt;=$F185, EDATE(AF$8,3)-1&gt;=$E185),IF((INT(DATEDIF(DATE(YEAR($E185), 1+3*INT((MONTH($E185)-1)/3), 1),AF$8,"m")/3)+1)&lt;=INT(($H185*(INT(DATEDIF(DATE(YEAR($E185), 1+3*INT((MONTH($E185)-1)/3), 1),DATE(YEAR($F185), 1+3*INT((MONTH($F185)-1)/3), 1),"m")/3)+1))),2,IF(AND((INT(DATEDIF(DATE(YEAR($E185), 1+3*INT((MONTH($E185)-1)/3), 1),AF$8,"m")/3)+1)=INT(($H185*(INT(DATEDIF(DATE(YEAR($E185),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G185" s="19">
        <f>IF(OR($E185="", $F185="", AG$8=""),"",IF(AND(AG$8&lt;=$F185, EDATE(AG$8,3)-1&gt;=$E185),IF((INT(DATEDIF(DATE(YEAR($E185), 1+3*INT((MONTH($E185)-1)/3), 1),AG$8,"m")/3)+1)&lt;=INT(($H185*(INT(DATEDIF(DATE(YEAR($E185), 1+3*INT((MONTH($E185)-1)/3), 1),DATE(YEAR($F185), 1+3*INT((MONTH($F185)-1)/3), 1),"m")/3)+1))),2,IF(AND((INT(DATEDIF(DATE(YEAR($E185), 1+3*INT((MONTH($E185)-1)/3), 1),AG$8,"m")/3)+1)=INT(($H185*(INT(DATEDIF(DATE(YEAR($E185),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H185" s="19">
        <f>IF(OR($E185="", $F185="", AH$8=""),"",IF(AND(AH$8&lt;=$F185, EDATE(AH$8,3)-1&gt;=$E185),IF((INT(DATEDIF(DATE(YEAR($E185), 1+3*INT((MONTH($E185)-1)/3), 1),AH$8,"m")/3)+1)&lt;=INT(($H185*(INT(DATEDIF(DATE(YEAR($E185), 1+3*INT((MONTH($E185)-1)/3), 1),DATE(YEAR($F185), 1+3*INT((MONTH($F185)-1)/3), 1),"m")/3)+1))),2,IF(AND((INT(DATEDIF(DATE(YEAR($E185), 1+3*INT((MONTH($E185)-1)/3), 1),AH$8,"m")/3)+1)=INT(($H185*(INT(DATEDIF(DATE(YEAR($E185),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I185" s="19">
        <f>IF(OR($E185="", $F185="", AI$8=""),"",IF(AND(AI$8&lt;=$F185, EDATE(AI$8,3)-1&gt;=$E185),IF((INT(DATEDIF(DATE(YEAR($E185), 1+3*INT((MONTH($E185)-1)/3), 1),AI$8,"m")/3)+1)&lt;=INT(($H185*(INT(DATEDIF(DATE(YEAR($E185), 1+3*INT((MONTH($E185)-1)/3), 1),DATE(YEAR($F185), 1+3*INT((MONTH($F185)-1)/3), 1),"m")/3)+1))),2,IF(AND((INT(DATEDIF(DATE(YEAR($E185), 1+3*INT((MONTH($E185)-1)/3), 1),AI$8,"m")/3)+1)=INT(($H185*(INT(DATEDIF(DATE(YEAR($E185),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  <c r="AJ185" s="19">
        <f>IF(OR($E185="", $F185="", AJ$8=""),"",IF(AND(AJ$8&lt;=$F185, EDATE(AJ$8,3)-1&gt;=$E185),IF((INT(DATEDIF(DATE(YEAR($E185), 1+3*INT((MONTH($E185)-1)/3), 1),AJ$8,"m")/3)+1)&lt;=INT(($H185*(INT(DATEDIF(DATE(YEAR($E185), 1+3*INT((MONTH($E185)-1)/3), 1),DATE(YEAR($F185), 1+3*INT((MONTH($F185)-1)/3), 1),"m")/3)+1))),2,IF(AND((INT(DATEDIF(DATE(YEAR($E185), 1+3*INT((MONTH($E185)-1)/3), 1),AJ$8,"m")/3)+1)=INT(($H185*(INT(DATEDIF(DATE(YEAR($E185), 1+3*INT((MONTH($E185)-1)/3), 1),DATE(YEAR($F185), 1+3*INT((MONTH($F185)-1)/3), 1),"m")/3)+1)))+1,(($H185*(INT(DATEDIF(DATE(YEAR($E185), 1+3*INT((MONTH($E185)-1)/3), 1),DATE(YEAR($F185), 1+3*INT((MONTH($F185)-1)/3), 1),"m")/3)+1))-INT(($H185*(INT(DATEDIF(DATE(YEAR($E185), 1+3*INT((MONTH($E185)-1)/3), 1),DATE(YEAR($F185), 1+3*INT((MONTH($F185)-1)/3), 1),"m")/3)+1)))&gt;0)),3,1)),""))</f>
        <v/>
      </c>
    </row>
    <row r="186">
      <c r="A186" s="14">
        <f>IF(Datos!A181="","",Datos!A181)</f>
        <v/>
      </c>
      <c r="B186" s="15">
        <f>IF(Datos!B181="","",Datos!B181)</f>
        <v/>
      </c>
      <c r="C186" s="15">
        <f>IF(Datos!C181="","",Datos!C181)</f>
        <v/>
      </c>
      <c r="D186" s="15">
        <f>IF(Datos!D181="","",Datos!D181)</f>
        <v/>
      </c>
      <c r="E186" s="16">
        <f>IF(Datos!E181="","",Datos!E181)</f>
        <v/>
      </c>
      <c r="F186" s="16">
        <f>IF(Datos!F181="","",Datos!F181)</f>
        <v/>
      </c>
      <c r="G186" s="17">
        <f>IF(Datos!G181="","",Datos!G181)</f>
        <v/>
      </c>
      <c r="H186" s="18">
        <f>IF(Datos!H181="","",Datos!H181)</f>
        <v/>
      </c>
      <c r="I186" s="14">
        <f>IF(Datos!I181="","",Datos!I181)</f>
        <v/>
      </c>
      <c r="J186" s="14">
        <f>IF(Datos!J181="","",Datos!J181)</f>
        <v/>
      </c>
      <c r="K186" s="14">
        <f>IF(Datos!L181="","",Datos!L181)</f>
        <v/>
      </c>
      <c r="L186" s="15">
        <f>IF(Datos!N181="","",Datos!N181)</f>
        <v/>
      </c>
      <c r="M186" s="19">
        <f>IF(OR($E186="", $F186="", M$8=""),"",IF(AND(M$8&lt;=$F186, EDATE(M$8,3)-1&gt;=$E186),IF((INT(DATEDIF(DATE(YEAR($E186), 1+3*INT((MONTH($E186)-1)/3), 1),M$8,"m")/3)+1)&lt;=INT(($H186*(INT(DATEDIF(DATE(YEAR($E186), 1+3*INT((MONTH($E186)-1)/3), 1),DATE(YEAR($F186), 1+3*INT((MONTH($F186)-1)/3), 1),"m")/3)+1))),2,IF(AND((INT(DATEDIF(DATE(YEAR($E186), 1+3*INT((MONTH($E186)-1)/3), 1),M$8,"m")/3)+1)=INT(($H186*(INT(DATEDIF(DATE(YEAR($E186),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N186" s="19">
        <f>IF(OR($E186="", $F186="", N$8=""),"",IF(AND(N$8&lt;=$F186, EDATE(N$8,3)-1&gt;=$E186),IF((INT(DATEDIF(DATE(YEAR($E186), 1+3*INT((MONTH($E186)-1)/3), 1),N$8,"m")/3)+1)&lt;=INT(($H186*(INT(DATEDIF(DATE(YEAR($E186), 1+3*INT((MONTH($E186)-1)/3), 1),DATE(YEAR($F186), 1+3*INT((MONTH($F186)-1)/3), 1),"m")/3)+1))),2,IF(AND((INT(DATEDIF(DATE(YEAR($E186), 1+3*INT((MONTH($E186)-1)/3), 1),N$8,"m")/3)+1)=INT(($H186*(INT(DATEDIF(DATE(YEAR($E186),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O186" s="19">
        <f>IF(OR($E186="", $F186="", O$8=""),"",IF(AND(O$8&lt;=$F186, EDATE(O$8,3)-1&gt;=$E186),IF((INT(DATEDIF(DATE(YEAR($E186), 1+3*INT((MONTH($E186)-1)/3), 1),O$8,"m")/3)+1)&lt;=INT(($H186*(INT(DATEDIF(DATE(YEAR($E186), 1+3*INT((MONTH($E186)-1)/3), 1),DATE(YEAR($F186), 1+3*INT((MONTH($F186)-1)/3), 1),"m")/3)+1))),2,IF(AND((INT(DATEDIF(DATE(YEAR($E186), 1+3*INT((MONTH($E186)-1)/3), 1),O$8,"m")/3)+1)=INT(($H186*(INT(DATEDIF(DATE(YEAR($E186),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P186" s="19">
        <f>IF(OR($E186="", $F186="", P$8=""),"",IF(AND(P$8&lt;=$F186, EDATE(P$8,3)-1&gt;=$E186),IF((INT(DATEDIF(DATE(YEAR($E186), 1+3*INT((MONTH($E186)-1)/3), 1),P$8,"m")/3)+1)&lt;=INT(($H186*(INT(DATEDIF(DATE(YEAR($E186), 1+3*INT((MONTH($E186)-1)/3), 1),DATE(YEAR($F186), 1+3*INT((MONTH($F186)-1)/3), 1),"m")/3)+1))),2,IF(AND((INT(DATEDIF(DATE(YEAR($E186), 1+3*INT((MONTH($E186)-1)/3), 1),P$8,"m")/3)+1)=INT(($H186*(INT(DATEDIF(DATE(YEAR($E186),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Q186" s="19">
        <f>IF(OR($E186="", $F186="", Q$8=""),"",IF(AND(Q$8&lt;=$F186, EDATE(Q$8,3)-1&gt;=$E186),IF((INT(DATEDIF(DATE(YEAR($E186), 1+3*INT((MONTH($E186)-1)/3), 1),Q$8,"m")/3)+1)&lt;=INT(($H186*(INT(DATEDIF(DATE(YEAR($E186), 1+3*INT((MONTH($E186)-1)/3), 1),DATE(YEAR($F186), 1+3*INT((MONTH($F186)-1)/3), 1),"m")/3)+1))),2,IF(AND((INT(DATEDIF(DATE(YEAR($E186), 1+3*INT((MONTH($E186)-1)/3), 1),Q$8,"m")/3)+1)=INT(($H186*(INT(DATEDIF(DATE(YEAR($E186),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R186" s="19">
        <f>IF(OR($E186="", $F186="", R$8=""),"",IF(AND(R$8&lt;=$F186, EDATE(R$8,3)-1&gt;=$E186),IF((INT(DATEDIF(DATE(YEAR($E186), 1+3*INT((MONTH($E186)-1)/3), 1),R$8,"m")/3)+1)&lt;=INT(($H186*(INT(DATEDIF(DATE(YEAR($E186), 1+3*INT((MONTH($E186)-1)/3), 1),DATE(YEAR($F186), 1+3*INT((MONTH($F186)-1)/3), 1),"m")/3)+1))),2,IF(AND((INT(DATEDIF(DATE(YEAR($E186), 1+3*INT((MONTH($E186)-1)/3), 1),R$8,"m")/3)+1)=INT(($H186*(INT(DATEDIF(DATE(YEAR($E186),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S186" s="19">
        <f>IF(OR($E186="", $F186="", S$8=""),"",IF(AND(S$8&lt;=$F186, EDATE(S$8,3)-1&gt;=$E186),IF((INT(DATEDIF(DATE(YEAR($E186), 1+3*INT((MONTH($E186)-1)/3), 1),S$8,"m")/3)+1)&lt;=INT(($H186*(INT(DATEDIF(DATE(YEAR($E186), 1+3*INT((MONTH($E186)-1)/3), 1),DATE(YEAR($F186), 1+3*INT((MONTH($F186)-1)/3), 1),"m")/3)+1))),2,IF(AND((INT(DATEDIF(DATE(YEAR($E186), 1+3*INT((MONTH($E186)-1)/3), 1),S$8,"m")/3)+1)=INT(($H186*(INT(DATEDIF(DATE(YEAR($E186),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T186" s="19">
        <f>IF(OR($E186="", $F186="", T$8=""),"",IF(AND(T$8&lt;=$F186, EDATE(T$8,3)-1&gt;=$E186),IF((INT(DATEDIF(DATE(YEAR($E186), 1+3*INT((MONTH($E186)-1)/3), 1),T$8,"m")/3)+1)&lt;=INT(($H186*(INT(DATEDIF(DATE(YEAR($E186), 1+3*INT((MONTH($E186)-1)/3), 1),DATE(YEAR($F186), 1+3*INT((MONTH($F186)-1)/3), 1),"m")/3)+1))),2,IF(AND((INT(DATEDIF(DATE(YEAR($E186), 1+3*INT((MONTH($E186)-1)/3), 1),T$8,"m")/3)+1)=INT(($H186*(INT(DATEDIF(DATE(YEAR($E186),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U186" s="19">
        <f>IF(OR($E186="", $F186="", U$8=""),"",IF(AND(U$8&lt;=$F186, EDATE(U$8,3)-1&gt;=$E186),IF((INT(DATEDIF(DATE(YEAR($E186), 1+3*INT((MONTH($E186)-1)/3), 1),U$8,"m")/3)+1)&lt;=INT(($H186*(INT(DATEDIF(DATE(YEAR($E186), 1+3*INT((MONTH($E186)-1)/3), 1),DATE(YEAR($F186), 1+3*INT((MONTH($F186)-1)/3), 1),"m")/3)+1))),2,IF(AND((INT(DATEDIF(DATE(YEAR($E186), 1+3*INT((MONTH($E186)-1)/3), 1),U$8,"m")/3)+1)=INT(($H186*(INT(DATEDIF(DATE(YEAR($E186),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V186" s="19">
        <f>IF(OR($E186="", $F186="", V$8=""),"",IF(AND(V$8&lt;=$F186, EDATE(V$8,3)-1&gt;=$E186),IF((INT(DATEDIF(DATE(YEAR($E186), 1+3*INT((MONTH($E186)-1)/3), 1),V$8,"m")/3)+1)&lt;=INT(($H186*(INT(DATEDIF(DATE(YEAR($E186), 1+3*INT((MONTH($E186)-1)/3), 1),DATE(YEAR($F186), 1+3*INT((MONTH($F186)-1)/3), 1),"m")/3)+1))),2,IF(AND((INT(DATEDIF(DATE(YEAR($E186), 1+3*INT((MONTH($E186)-1)/3), 1),V$8,"m")/3)+1)=INT(($H186*(INT(DATEDIF(DATE(YEAR($E186),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W186" s="19">
        <f>IF(OR($E186="", $F186="", W$8=""),"",IF(AND(W$8&lt;=$F186, EDATE(W$8,3)-1&gt;=$E186),IF((INT(DATEDIF(DATE(YEAR($E186), 1+3*INT((MONTH($E186)-1)/3), 1),W$8,"m")/3)+1)&lt;=INT(($H186*(INT(DATEDIF(DATE(YEAR($E186), 1+3*INT((MONTH($E186)-1)/3), 1),DATE(YEAR($F186), 1+3*INT((MONTH($F186)-1)/3), 1),"m")/3)+1))),2,IF(AND((INT(DATEDIF(DATE(YEAR($E186), 1+3*INT((MONTH($E186)-1)/3), 1),W$8,"m")/3)+1)=INT(($H186*(INT(DATEDIF(DATE(YEAR($E186),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X186" s="19">
        <f>IF(OR($E186="", $F186="", X$8=""),"",IF(AND(X$8&lt;=$F186, EDATE(X$8,3)-1&gt;=$E186),IF((INT(DATEDIF(DATE(YEAR($E186), 1+3*INT((MONTH($E186)-1)/3), 1),X$8,"m")/3)+1)&lt;=INT(($H186*(INT(DATEDIF(DATE(YEAR($E186), 1+3*INT((MONTH($E186)-1)/3), 1),DATE(YEAR($F186), 1+3*INT((MONTH($F186)-1)/3), 1),"m")/3)+1))),2,IF(AND((INT(DATEDIF(DATE(YEAR($E186), 1+3*INT((MONTH($E186)-1)/3), 1),X$8,"m")/3)+1)=INT(($H186*(INT(DATEDIF(DATE(YEAR($E186),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Y186" s="19">
        <f>IF(OR($E186="", $F186="", Y$8=""),"",IF(AND(Y$8&lt;=$F186, EDATE(Y$8,3)-1&gt;=$E186),IF((INT(DATEDIF(DATE(YEAR($E186), 1+3*INT((MONTH($E186)-1)/3), 1),Y$8,"m")/3)+1)&lt;=INT(($H186*(INT(DATEDIF(DATE(YEAR($E186), 1+3*INT((MONTH($E186)-1)/3), 1),DATE(YEAR($F186), 1+3*INT((MONTH($F186)-1)/3), 1),"m")/3)+1))),2,IF(AND((INT(DATEDIF(DATE(YEAR($E186), 1+3*INT((MONTH($E186)-1)/3), 1),Y$8,"m")/3)+1)=INT(($H186*(INT(DATEDIF(DATE(YEAR($E186),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Z186" s="19">
        <f>IF(OR($E186="", $F186="", Z$8=""),"",IF(AND(Z$8&lt;=$F186, EDATE(Z$8,3)-1&gt;=$E186),IF((INT(DATEDIF(DATE(YEAR($E186), 1+3*INT((MONTH($E186)-1)/3), 1),Z$8,"m")/3)+1)&lt;=INT(($H186*(INT(DATEDIF(DATE(YEAR($E186), 1+3*INT((MONTH($E186)-1)/3), 1),DATE(YEAR($F186), 1+3*INT((MONTH($F186)-1)/3), 1),"m")/3)+1))),2,IF(AND((INT(DATEDIF(DATE(YEAR($E186), 1+3*INT((MONTH($E186)-1)/3), 1),Z$8,"m")/3)+1)=INT(($H186*(INT(DATEDIF(DATE(YEAR($E186),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A186" s="19">
        <f>IF(OR($E186="", $F186="", AA$8=""),"",IF(AND(AA$8&lt;=$F186, EDATE(AA$8,3)-1&gt;=$E186),IF((INT(DATEDIF(DATE(YEAR($E186), 1+3*INT((MONTH($E186)-1)/3), 1),AA$8,"m")/3)+1)&lt;=INT(($H186*(INT(DATEDIF(DATE(YEAR($E186), 1+3*INT((MONTH($E186)-1)/3), 1),DATE(YEAR($F186), 1+3*INT((MONTH($F186)-1)/3), 1),"m")/3)+1))),2,IF(AND((INT(DATEDIF(DATE(YEAR($E186), 1+3*INT((MONTH($E186)-1)/3), 1),AA$8,"m")/3)+1)=INT(($H186*(INT(DATEDIF(DATE(YEAR($E186),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B186" s="19">
        <f>IF(OR($E186="", $F186="", AB$8=""),"",IF(AND(AB$8&lt;=$F186, EDATE(AB$8,3)-1&gt;=$E186),IF((INT(DATEDIF(DATE(YEAR($E186), 1+3*INT((MONTH($E186)-1)/3), 1),AB$8,"m")/3)+1)&lt;=INT(($H186*(INT(DATEDIF(DATE(YEAR($E186), 1+3*INT((MONTH($E186)-1)/3), 1),DATE(YEAR($F186), 1+3*INT((MONTH($F186)-1)/3), 1),"m")/3)+1))),2,IF(AND((INT(DATEDIF(DATE(YEAR($E186), 1+3*INT((MONTH($E186)-1)/3), 1),AB$8,"m")/3)+1)=INT(($H186*(INT(DATEDIF(DATE(YEAR($E186),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C186" s="19">
        <f>IF(OR($E186="", $F186="", AC$8=""),"",IF(AND(AC$8&lt;=$F186, EDATE(AC$8,3)-1&gt;=$E186),IF((INT(DATEDIF(DATE(YEAR($E186), 1+3*INT((MONTH($E186)-1)/3), 1),AC$8,"m")/3)+1)&lt;=INT(($H186*(INT(DATEDIF(DATE(YEAR($E186), 1+3*INT((MONTH($E186)-1)/3), 1),DATE(YEAR($F186), 1+3*INT((MONTH($F186)-1)/3), 1),"m")/3)+1))),2,IF(AND((INT(DATEDIF(DATE(YEAR($E186), 1+3*INT((MONTH($E186)-1)/3), 1),AC$8,"m")/3)+1)=INT(($H186*(INT(DATEDIF(DATE(YEAR($E186),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D186" s="19">
        <f>IF(OR($E186="", $F186="", AD$8=""),"",IF(AND(AD$8&lt;=$F186, EDATE(AD$8,3)-1&gt;=$E186),IF((INT(DATEDIF(DATE(YEAR($E186), 1+3*INT((MONTH($E186)-1)/3), 1),AD$8,"m")/3)+1)&lt;=INT(($H186*(INT(DATEDIF(DATE(YEAR($E186), 1+3*INT((MONTH($E186)-1)/3), 1),DATE(YEAR($F186), 1+3*INT((MONTH($F186)-1)/3), 1),"m")/3)+1))),2,IF(AND((INT(DATEDIF(DATE(YEAR($E186), 1+3*INT((MONTH($E186)-1)/3), 1),AD$8,"m")/3)+1)=INT(($H186*(INT(DATEDIF(DATE(YEAR($E186),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E186" s="19">
        <f>IF(OR($E186="", $F186="", AE$8=""),"",IF(AND(AE$8&lt;=$F186, EDATE(AE$8,3)-1&gt;=$E186),IF((INT(DATEDIF(DATE(YEAR($E186), 1+3*INT((MONTH($E186)-1)/3), 1),AE$8,"m")/3)+1)&lt;=INT(($H186*(INT(DATEDIF(DATE(YEAR($E186), 1+3*INT((MONTH($E186)-1)/3), 1),DATE(YEAR($F186), 1+3*INT((MONTH($F186)-1)/3), 1),"m")/3)+1))),2,IF(AND((INT(DATEDIF(DATE(YEAR($E186), 1+3*INT((MONTH($E186)-1)/3), 1),AE$8,"m")/3)+1)=INT(($H186*(INT(DATEDIF(DATE(YEAR($E186),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F186" s="19">
        <f>IF(OR($E186="", $F186="", AF$8=""),"",IF(AND(AF$8&lt;=$F186, EDATE(AF$8,3)-1&gt;=$E186),IF((INT(DATEDIF(DATE(YEAR($E186), 1+3*INT((MONTH($E186)-1)/3), 1),AF$8,"m")/3)+1)&lt;=INT(($H186*(INT(DATEDIF(DATE(YEAR($E186), 1+3*INT((MONTH($E186)-1)/3), 1),DATE(YEAR($F186), 1+3*INT((MONTH($F186)-1)/3), 1),"m")/3)+1))),2,IF(AND((INT(DATEDIF(DATE(YEAR($E186), 1+3*INT((MONTH($E186)-1)/3), 1),AF$8,"m")/3)+1)=INT(($H186*(INT(DATEDIF(DATE(YEAR($E186),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G186" s="19">
        <f>IF(OR($E186="", $F186="", AG$8=""),"",IF(AND(AG$8&lt;=$F186, EDATE(AG$8,3)-1&gt;=$E186),IF((INT(DATEDIF(DATE(YEAR($E186), 1+3*INT((MONTH($E186)-1)/3), 1),AG$8,"m")/3)+1)&lt;=INT(($H186*(INT(DATEDIF(DATE(YEAR($E186), 1+3*INT((MONTH($E186)-1)/3), 1),DATE(YEAR($F186), 1+3*INT((MONTH($F186)-1)/3), 1),"m")/3)+1))),2,IF(AND((INT(DATEDIF(DATE(YEAR($E186), 1+3*INT((MONTH($E186)-1)/3), 1),AG$8,"m")/3)+1)=INT(($H186*(INT(DATEDIF(DATE(YEAR($E186),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H186" s="19">
        <f>IF(OR($E186="", $F186="", AH$8=""),"",IF(AND(AH$8&lt;=$F186, EDATE(AH$8,3)-1&gt;=$E186),IF((INT(DATEDIF(DATE(YEAR($E186), 1+3*INT((MONTH($E186)-1)/3), 1),AH$8,"m")/3)+1)&lt;=INT(($H186*(INT(DATEDIF(DATE(YEAR($E186), 1+3*INT((MONTH($E186)-1)/3), 1),DATE(YEAR($F186), 1+3*INT((MONTH($F186)-1)/3), 1),"m")/3)+1))),2,IF(AND((INT(DATEDIF(DATE(YEAR($E186), 1+3*INT((MONTH($E186)-1)/3), 1),AH$8,"m")/3)+1)=INT(($H186*(INT(DATEDIF(DATE(YEAR($E186),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I186" s="19">
        <f>IF(OR($E186="", $F186="", AI$8=""),"",IF(AND(AI$8&lt;=$F186, EDATE(AI$8,3)-1&gt;=$E186),IF((INT(DATEDIF(DATE(YEAR($E186), 1+3*INT((MONTH($E186)-1)/3), 1),AI$8,"m")/3)+1)&lt;=INT(($H186*(INT(DATEDIF(DATE(YEAR($E186), 1+3*INT((MONTH($E186)-1)/3), 1),DATE(YEAR($F186), 1+3*INT((MONTH($F186)-1)/3), 1),"m")/3)+1))),2,IF(AND((INT(DATEDIF(DATE(YEAR($E186), 1+3*INT((MONTH($E186)-1)/3), 1),AI$8,"m")/3)+1)=INT(($H186*(INT(DATEDIF(DATE(YEAR($E186),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  <c r="AJ186" s="19">
        <f>IF(OR($E186="", $F186="", AJ$8=""),"",IF(AND(AJ$8&lt;=$F186, EDATE(AJ$8,3)-1&gt;=$E186),IF((INT(DATEDIF(DATE(YEAR($E186), 1+3*INT((MONTH($E186)-1)/3), 1),AJ$8,"m")/3)+1)&lt;=INT(($H186*(INT(DATEDIF(DATE(YEAR($E186), 1+3*INT((MONTH($E186)-1)/3), 1),DATE(YEAR($F186), 1+3*INT((MONTH($F186)-1)/3), 1),"m")/3)+1))),2,IF(AND((INT(DATEDIF(DATE(YEAR($E186), 1+3*INT((MONTH($E186)-1)/3), 1),AJ$8,"m")/3)+1)=INT(($H186*(INT(DATEDIF(DATE(YEAR($E186), 1+3*INT((MONTH($E186)-1)/3), 1),DATE(YEAR($F186), 1+3*INT((MONTH($F186)-1)/3), 1),"m")/3)+1)))+1,(($H186*(INT(DATEDIF(DATE(YEAR($E186), 1+3*INT((MONTH($E186)-1)/3), 1),DATE(YEAR($F186), 1+3*INT((MONTH($F186)-1)/3), 1),"m")/3)+1))-INT(($H186*(INT(DATEDIF(DATE(YEAR($E186), 1+3*INT((MONTH($E186)-1)/3), 1),DATE(YEAR($F186), 1+3*INT((MONTH($F186)-1)/3), 1),"m")/3)+1)))&gt;0)),3,1)),""))</f>
        <v/>
      </c>
    </row>
    <row r="187">
      <c r="A187" s="14">
        <f>IF(Datos!A182="","",Datos!A182)</f>
        <v/>
      </c>
      <c r="B187" s="15">
        <f>IF(Datos!B182="","",Datos!B182)</f>
        <v/>
      </c>
      <c r="C187" s="15">
        <f>IF(Datos!C182="","",Datos!C182)</f>
        <v/>
      </c>
      <c r="D187" s="15">
        <f>IF(Datos!D182="","",Datos!D182)</f>
        <v/>
      </c>
      <c r="E187" s="16">
        <f>IF(Datos!E182="","",Datos!E182)</f>
        <v/>
      </c>
      <c r="F187" s="16">
        <f>IF(Datos!F182="","",Datos!F182)</f>
        <v/>
      </c>
      <c r="G187" s="17">
        <f>IF(Datos!G182="","",Datos!G182)</f>
        <v/>
      </c>
      <c r="H187" s="18">
        <f>IF(Datos!H182="","",Datos!H182)</f>
        <v/>
      </c>
      <c r="I187" s="14">
        <f>IF(Datos!I182="","",Datos!I182)</f>
        <v/>
      </c>
      <c r="J187" s="14">
        <f>IF(Datos!J182="","",Datos!J182)</f>
        <v/>
      </c>
      <c r="K187" s="14">
        <f>IF(Datos!L182="","",Datos!L182)</f>
        <v/>
      </c>
      <c r="L187" s="15">
        <f>IF(Datos!N182="","",Datos!N182)</f>
        <v/>
      </c>
      <c r="M187" s="19">
        <f>IF(OR($E187="", $F187="", M$8=""),"",IF(AND(M$8&lt;=$F187, EDATE(M$8,3)-1&gt;=$E187),IF((INT(DATEDIF(DATE(YEAR($E187), 1+3*INT((MONTH($E187)-1)/3), 1),M$8,"m")/3)+1)&lt;=INT(($H187*(INT(DATEDIF(DATE(YEAR($E187), 1+3*INT((MONTH($E187)-1)/3), 1),DATE(YEAR($F187), 1+3*INT((MONTH($F187)-1)/3), 1),"m")/3)+1))),2,IF(AND((INT(DATEDIF(DATE(YEAR($E187), 1+3*INT((MONTH($E187)-1)/3), 1),M$8,"m")/3)+1)=INT(($H187*(INT(DATEDIF(DATE(YEAR($E187),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N187" s="19">
        <f>IF(OR($E187="", $F187="", N$8=""),"",IF(AND(N$8&lt;=$F187, EDATE(N$8,3)-1&gt;=$E187),IF((INT(DATEDIF(DATE(YEAR($E187), 1+3*INT((MONTH($E187)-1)/3), 1),N$8,"m")/3)+1)&lt;=INT(($H187*(INT(DATEDIF(DATE(YEAR($E187), 1+3*INT((MONTH($E187)-1)/3), 1),DATE(YEAR($F187), 1+3*INT((MONTH($F187)-1)/3), 1),"m")/3)+1))),2,IF(AND((INT(DATEDIF(DATE(YEAR($E187), 1+3*INT((MONTH($E187)-1)/3), 1),N$8,"m")/3)+1)=INT(($H187*(INT(DATEDIF(DATE(YEAR($E187),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O187" s="19">
        <f>IF(OR($E187="", $F187="", O$8=""),"",IF(AND(O$8&lt;=$F187, EDATE(O$8,3)-1&gt;=$E187),IF((INT(DATEDIF(DATE(YEAR($E187), 1+3*INT((MONTH($E187)-1)/3), 1),O$8,"m")/3)+1)&lt;=INT(($H187*(INT(DATEDIF(DATE(YEAR($E187), 1+3*INT((MONTH($E187)-1)/3), 1),DATE(YEAR($F187), 1+3*INT((MONTH($F187)-1)/3), 1),"m")/3)+1))),2,IF(AND((INT(DATEDIF(DATE(YEAR($E187), 1+3*INT((MONTH($E187)-1)/3), 1),O$8,"m")/3)+1)=INT(($H187*(INT(DATEDIF(DATE(YEAR($E187),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P187" s="19">
        <f>IF(OR($E187="", $F187="", P$8=""),"",IF(AND(P$8&lt;=$F187, EDATE(P$8,3)-1&gt;=$E187),IF((INT(DATEDIF(DATE(YEAR($E187), 1+3*INT((MONTH($E187)-1)/3), 1),P$8,"m")/3)+1)&lt;=INT(($H187*(INT(DATEDIF(DATE(YEAR($E187), 1+3*INT((MONTH($E187)-1)/3), 1),DATE(YEAR($F187), 1+3*INT((MONTH($F187)-1)/3), 1),"m")/3)+1))),2,IF(AND((INT(DATEDIF(DATE(YEAR($E187), 1+3*INT((MONTH($E187)-1)/3), 1),P$8,"m")/3)+1)=INT(($H187*(INT(DATEDIF(DATE(YEAR($E187),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Q187" s="19">
        <f>IF(OR($E187="", $F187="", Q$8=""),"",IF(AND(Q$8&lt;=$F187, EDATE(Q$8,3)-1&gt;=$E187),IF((INT(DATEDIF(DATE(YEAR($E187), 1+3*INT((MONTH($E187)-1)/3), 1),Q$8,"m")/3)+1)&lt;=INT(($H187*(INT(DATEDIF(DATE(YEAR($E187), 1+3*INT((MONTH($E187)-1)/3), 1),DATE(YEAR($F187), 1+3*INT((MONTH($F187)-1)/3), 1),"m")/3)+1))),2,IF(AND((INT(DATEDIF(DATE(YEAR($E187), 1+3*INT((MONTH($E187)-1)/3), 1),Q$8,"m")/3)+1)=INT(($H187*(INT(DATEDIF(DATE(YEAR($E187),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R187" s="19">
        <f>IF(OR($E187="", $F187="", R$8=""),"",IF(AND(R$8&lt;=$F187, EDATE(R$8,3)-1&gt;=$E187),IF((INT(DATEDIF(DATE(YEAR($E187), 1+3*INT((MONTH($E187)-1)/3), 1),R$8,"m")/3)+1)&lt;=INT(($H187*(INT(DATEDIF(DATE(YEAR($E187), 1+3*INT((MONTH($E187)-1)/3), 1),DATE(YEAR($F187), 1+3*INT((MONTH($F187)-1)/3), 1),"m")/3)+1))),2,IF(AND((INT(DATEDIF(DATE(YEAR($E187), 1+3*INT((MONTH($E187)-1)/3), 1),R$8,"m")/3)+1)=INT(($H187*(INT(DATEDIF(DATE(YEAR($E187),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S187" s="19">
        <f>IF(OR($E187="", $F187="", S$8=""),"",IF(AND(S$8&lt;=$F187, EDATE(S$8,3)-1&gt;=$E187),IF((INT(DATEDIF(DATE(YEAR($E187), 1+3*INT((MONTH($E187)-1)/3), 1),S$8,"m")/3)+1)&lt;=INT(($H187*(INT(DATEDIF(DATE(YEAR($E187), 1+3*INT((MONTH($E187)-1)/3), 1),DATE(YEAR($F187), 1+3*INT((MONTH($F187)-1)/3), 1),"m")/3)+1))),2,IF(AND((INT(DATEDIF(DATE(YEAR($E187), 1+3*INT((MONTH($E187)-1)/3), 1),S$8,"m")/3)+1)=INT(($H187*(INT(DATEDIF(DATE(YEAR($E187),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T187" s="19">
        <f>IF(OR($E187="", $F187="", T$8=""),"",IF(AND(T$8&lt;=$F187, EDATE(T$8,3)-1&gt;=$E187),IF((INT(DATEDIF(DATE(YEAR($E187), 1+3*INT((MONTH($E187)-1)/3), 1),T$8,"m")/3)+1)&lt;=INT(($H187*(INT(DATEDIF(DATE(YEAR($E187), 1+3*INT((MONTH($E187)-1)/3), 1),DATE(YEAR($F187), 1+3*INT((MONTH($F187)-1)/3), 1),"m")/3)+1))),2,IF(AND((INT(DATEDIF(DATE(YEAR($E187), 1+3*INT((MONTH($E187)-1)/3), 1),T$8,"m")/3)+1)=INT(($H187*(INT(DATEDIF(DATE(YEAR($E187),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U187" s="19">
        <f>IF(OR($E187="", $F187="", U$8=""),"",IF(AND(U$8&lt;=$F187, EDATE(U$8,3)-1&gt;=$E187),IF((INT(DATEDIF(DATE(YEAR($E187), 1+3*INT((MONTH($E187)-1)/3), 1),U$8,"m")/3)+1)&lt;=INT(($H187*(INT(DATEDIF(DATE(YEAR($E187), 1+3*INT((MONTH($E187)-1)/3), 1),DATE(YEAR($F187), 1+3*INT((MONTH($F187)-1)/3), 1),"m")/3)+1))),2,IF(AND((INT(DATEDIF(DATE(YEAR($E187), 1+3*INT((MONTH($E187)-1)/3), 1),U$8,"m")/3)+1)=INT(($H187*(INT(DATEDIF(DATE(YEAR($E187),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V187" s="19">
        <f>IF(OR($E187="", $F187="", V$8=""),"",IF(AND(V$8&lt;=$F187, EDATE(V$8,3)-1&gt;=$E187),IF((INT(DATEDIF(DATE(YEAR($E187), 1+3*INT((MONTH($E187)-1)/3), 1),V$8,"m")/3)+1)&lt;=INT(($H187*(INT(DATEDIF(DATE(YEAR($E187), 1+3*INT((MONTH($E187)-1)/3), 1),DATE(YEAR($F187), 1+3*INT((MONTH($F187)-1)/3), 1),"m")/3)+1))),2,IF(AND((INT(DATEDIF(DATE(YEAR($E187), 1+3*INT((MONTH($E187)-1)/3), 1),V$8,"m")/3)+1)=INT(($H187*(INT(DATEDIF(DATE(YEAR($E187),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W187" s="19">
        <f>IF(OR($E187="", $F187="", W$8=""),"",IF(AND(W$8&lt;=$F187, EDATE(W$8,3)-1&gt;=$E187),IF((INT(DATEDIF(DATE(YEAR($E187), 1+3*INT((MONTH($E187)-1)/3), 1),W$8,"m")/3)+1)&lt;=INT(($H187*(INT(DATEDIF(DATE(YEAR($E187), 1+3*INT((MONTH($E187)-1)/3), 1),DATE(YEAR($F187), 1+3*INT((MONTH($F187)-1)/3), 1),"m")/3)+1))),2,IF(AND((INT(DATEDIF(DATE(YEAR($E187), 1+3*INT((MONTH($E187)-1)/3), 1),W$8,"m")/3)+1)=INT(($H187*(INT(DATEDIF(DATE(YEAR($E187),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X187" s="19">
        <f>IF(OR($E187="", $F187="", X$8=""),"",IF(AND(X$8&lt;=$F187, EDATE(X$8,3)-1&gt;=$E187),IF((INT(DATEDIF(DATE(YEAR($E187), 1+3*INT((MONTH($E187)-1)/3), 1),X$8,"m")/3)+1)&lt;=INT(($H187*(INT(DATEDIF(DATE(YEAR($E187), 1+3*INT((MONTH($E187)-1)/3), 1),DATE(YEAR($F187), 1+3*INT((MONTH($F187)-1)/3), 1),"m")/3)+1))),2,IF(AND((INT(DATEDIF(DATE(YEAR($E187), 1+3*INT((MONTH($E187)-1)/3), 1),X$8,"m")/3)+1)=INT(($H187*(INT(DATEDIF(DATE(YEAR($E187),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Y187" s="19">
        <f>IF(OR($E187="", $F187="", Y$8=""),"",IF(AND(Y$8&lt;=$F187, EDATE(Y$8,3)-1&gt;=$E187),IF((INT(DATEDIF(DATE(YEAR($E187), 1+3*INT((MONTH($E187)-1)/3), 1),Y$8,"m")/3)+1)&lt;=INT(($H187*(INT(DATEDIF(DATE(YEAR($E187), 1+3*INT((MONTH($E187)-1)/3), 1),DATE(YEAR($F187), 1+3*INT((MONTH($F187)-1)/3), 1),"m")/3)+1))),2,IF(AND((INT(DATEDIF(DATE(YEAR($E187), 1+3*INT((MONTH($E187)-1)/3), 1),Y$8,"m")/3)+1)=INT(($H187*(INT(DATEDIF(DATE(YEAR($E187),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Z187" s="19">
        <f>IF(OR($E187="", $F187="", Z$8=""),"",IF(AND(Z$8&lt;=$F187, EDATE(Z$8,3)-1&gt;=$E187),IF((INT(DATEDIF(DATE(YEAR($E187), 1+3*INT((MONTH($E187)-1)/3), 1),Z$8,"m")/3)+1)&lt;=INT(($H187*(INT(DATEDIF(DATE(YEAR($E187), 1+3*INT((MONTH($E187)-1)/3), 1),DATE(YEAR($F187), 1+3*INT((MONTH($F187)-1)/3), 1),"m")/3)+1))),2,IF(AND((INT(DATEDIF(DATE(YEAR($E187), 1+3*INT((MONTH($E187)-1)/3), 1),Z$8,"m")/3)+1)=INT(($H187*(INT(DATEDIF(DATE(YEAR($E187),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A187" s="19">
        <f>IF(OR($E187="", $F187="", AA$8=""),"",IF(AND(AA$8&lt;=$F187, EDATE(AA$8,3)-1&gt;=$E187),IF((INT(DATEDIF(DATE(YEAR($E187), 1+3*INT((MONTH($E187)-1)/3), 1),AA$8,"m")/3)+1)&lt;=INT(($H187*(INT(DATEDIF(DATE(YEAR($E187), 1+3*INT((MONTH($E187)-1)/3), 1),DATE(YEAR($F187), 1+3*INT((MONTH($F187)-1)/3), 1),"m")/3)+1))),2,IF(AND((INT(DATEDIF(DATE(YEAR($E187), 1+3*INT((MONTH($E187)-1)/3), 1),AA$8,"m")/3)+1)=INT(($H187*(INT(DATEDIF(DATE(YEAR($E187),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B187" s="19">
        <f>IF(OR($E187="", $F187="", AB$8=""),"",IF(AND(AB$8&lt;=$F187, EDATE(AB$8,3)-1&gt;=$E187),IF((INT(DATEDIF(DATE(YEAR($E187), 1+3*INT((MONTH($E187)-1)/3), 1),AB$8,"m")/3)+1)&lt;=INT(($H187*(INT(DATEDIF(DATE(YEAR($E187), 1+3*INT((MONTH($E187)-1)/3), 1),DATE(YEAR($F187), 1+3*INT((MONTH($F187)-1)/3), 1),"m")/3)+1))),2,IF(AND((INT(DATEDIF(DATE(YEAR($E187), 1+3*INT((MONTH($E187)-1)/3), 1),AB$8,"m")/3)+1)=INT(($H187*(INT(DATEDIF(DATE(YEAR($E187),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C187" s="19">
        <f>IF(OR($E187="", $F187="", AC$8=""),"",IF(AND(AC$8&lt;=$F187, EDATE(AC$8,3)-1&gt;=$E187),IF((INT(DATEDIF(DATE(YEAR($E187), 1+3*INT((MONTH($E187)-1)/3), 1),AC$8,"m")/3)+1)&lt;=INT(($H187*(INT(DATEDIF(DATE(YEAR($E187), 1+3*INT((MONTH($E187)-1)/3), 1),DATE(YEAR($F187), 1+3*INT((MONTH($F187)-1)/3), 1),"m")/3)+1))),2,IF(AND((INT(DATEDIF(DATE(YEAR($E187), 1+3*INT((MONTH($E187)-1)/3), 1),AC$8,"m")/3)+1)=INT(($H187*(INT(DATEDIF(DATE(YEAR($E187),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D187" s="19">
        <f>IF(OR($E187="", $F187="", AD$8=""),"",IF(AND(AD$8&lt;=$F187, EDATE(AD$8,3)-1&gt;=$E187),IF((INT(DATEDIF(DATE(YEAR($E187), 1+3*INT((MONTH($E187)-1)/3), 1),AD$8,"m")/3)+1)&lt;=INT(($H187*(INT(DATEDIF(DATE(YEAR($E187), 1+3*INT((MONTH($E187)-1)/3), 1),DATE(YEAR($F187), 1+3*INT((MONTH($F187)-1)/3), 1),"m")/3)+1))),2,IF(AND((INT(DATEDIF(DATE(YEAR($E187), 1+3*INT((MONTH($E187)-1)/3), 1),AD$8,"m")/3)+1)=INT(($H187*(INT(DATEDIF(DATE(YEAR($E187),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E187" s="19">
        <f>IF(OR($E187="", $F187="", AE$8=""),"",IF(AND(AE$8&lt;=$F187, EDATE(AE$8,3)-1&gt;=$E187),IF((INT(DATEDIF(DATE(YEAR($E187), 1+3*INT((MONTH($E187)-1)/3), 1),AE$8,"m")/3)+1)&lt;=INT(($H187*(INT(DATEDIF(DATE(YEAR($E187), 1+3*INT((MONTH($E187)-1)/3), 1),DATE(YEAR($F187), 1+3*INT((MONTH($F187)-1)/3), 1),"m")/3)+1))),2,IF(AND((INT(DATEDIF(DATE(YEAR($E187), 1+3*INT((MONTH($E187)-1)/3), 1),AE$8,"m")/3)+1)=INT(($H187*(INT(DATEDIF(DATE(YEAR($E187),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F187" s="19">
        <f>IF(OR($E187="", $F187="", AF$8=""),"",IF(AND(AF$8&lt;=$F187, EDATE(AF$8,3)-1&gt;=$E187),IF((INT(DATEDIF(DATE(YEAR($E187), 1+3*INT((MONTH($E187)-1)/3), 1),AF$8,"m")/3)+1)&lt;=INT(($H187*(INT(DATEDIF(DATE(YEAR($E187), 1+3*INT((MONTH($E187)-1)/3), 1),DATE(YEAR($F187), 1+3*INT((MONTH($F187)-1)/3), 1),"m")/3)+1))),2,IF(AND((INT(DATEDIF(DATE(YEAR($E187), 1+3*INT((MONTH($E187)-1)/3), 1),AF$8,"m")/3)+1)=INT(($H187*(INT(DATEDIF(DATE(YEAR($E187),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G187" s="19">
        <f>IF(OR($E187="", $F187="", AG$8=""),"",IF(AND(AG$8&lt;=$F187, EDATE(AG$8,3)-1&gt;=$E187),IF((INT(DATEDIF(DATE(YEAR($E187), 1+3*INT((MONTH($E187)-1)/3), 1),AG$8,"m")/3)+1)&lt;=INT(($H187*(INT(DATEDIF(DATE(YEAR($E187), 1+3*INT((MONTH($E187)-1)/3), 1),DATE(YEAR($F187), 1+3*INT((MONTH($F187)-1)/3), 1),"m")/3)+1))),2,IF(AND((INT(DATEDIF(DATE(YEAR($E187), 1+3*INT((MONTH($E187)-1)/3), 1),AG$8,"m")/3)+1)=INT(($H187*(INT(DATEDIF(DATE(YEAR($E187),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H187" s="19">
        <f>IF(OR($E187="", $F187="", AH$8=""),"",IF(AND(AH$8&lt;=$F187, EDATE(AH$8,3)-1&gt;=$E187),IF((INT(DATEDIF(DATE(YEAR($E187), 1+3*INT((MONTH($E187)-1)/3), 1),AH$8,"m")/3)+1)&lt;=INT(($H187*(INT(DATEDIF(DATE(YEAR($E187), 1+3*INT((MONTH($E187)-1)/3), 1),DATE(YEAR($F187), 1+3*INT((MONTH($F187)-1)/3), 1),"m")/3)+1))),2,IF(AND((INT(DATEDIF(DATE(YEAR($E187), 1+3*INT((MONTH($E187)-1)/3), 1),AH$8,"m")/3)+1)=INT(($H187*(INT(DATEDIF(DATE(YEAR($E187),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I187" s="19">
        <f>IF(OR($E187="", $F187="", AI$8=""),"",IF(AND(AI$8&lt;=$F187, EDATE(AI$8,3)-1&gt;=$E187),IF((INT(DATEDIF(DATE(YEAR($E187), 1+3*INT((MONTH($E187)-1)/3), 1),AI$8,"m")/3)+1)&lt;=INT(($H187*(INT(DATEDIF(DATE(YEAR($E187), 1+3*INT((MONTH($E187)-1)/3), 1),DATE(YEAR($F187), 1+3*INT((MONTH($F187)-1)/3), 1),"m")/3)+1))),2,IF(AND((INT(DATEDIF(DATE(YEAR($E187), 1+3*INT((MONTH($E187)-1)/3), 1),AI$8,"m")/3)+1)=INT(($H187*(INT(DATEDIF(DATE(YEAR($E187),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  <c r="AJ187" s="19">
        <f>IF(OR($E187="", $F187="", AJ$8=""),"",IF(AND(AJ$8&lt;=$F187, EDATE(AJ$8,3)-1&gt;=$E187),IF((INT(DATEDIF(DATE(YEAR($E187), 1+3*INT((MONTH($E187)-1)/3), 1),AJ$8,"m")/3)+1)&lt;=INT(($H187*(INT(DATEDIF(DATE(YEAR($E187), 1+3*INT((MONTH($E187)-1)/3), 1),DATE(YEAR($F187), 1+3*INT((MONTH($F187)-1)/3), 1),"m")/3)+1))),2,IF(AND((INT(DATEDIF(DATE(YEAR($E187), 1+3*INT((MONTH($E187)-1)/3), 1),AJ$8,"m")/3)+1)=INT(($H187*(INT(DATEDIF(DATE(YEAR($E187), 1+3*INT((MONTH($E187)-1)/3), 1),DATE(YEAR($F187), 1+3*INT((MONTH($F187)-1)/3), 1),"m")/3)+1)))+1,(($H187*(INT(DATEDIF(DATE(YEAR($E187), 1+3*INT((MONTH($E187)-1)/3), 1),DATE(YEAR($F187), 1+3*INT((MONTH($F187)-1)/3), 1),"m")/3)+1))-INT(($H187*(INT(DATEDIF(DATE(YEAR($E187), 1+3*INT((MONTH($E187)-1)/3), 1),DATE(YEAR($F187), 1+3*INT((MONTH($F187)-1)/3), 1),"m")/3)+1)))&gt;0)),3,1)),""))</f>
        <v/>
      </c>
    </row>
    <row r="188">
      <c r="A188" s="14">
        <f>IF(Datos!A183="","",Datos!A183)</f>
        <v/>
      </c>
      <c r="B188" s="15">
        <f>IF(Datos!B183="","",Datos!B183)</f>
        <v/>
      </c>
      <c r="C188" s="15">
        <f>IF(Datos!C183="","",Datos!C183)</f>
        <v/>
      </c>
      <c r="D188" s="15">
        <f>IF(Datos!D183="","",Datos!D183)</f>
        <v/>
      </c>
      <c r="E188" s="16">
        <f>IF(Datos!E183="","",Datos!E183)</f>
        <v/>
      </c>
      <c r="F188" s="16">
        <f>IF(Datos!F183="","",Datos!F183)</f>
        <v/>
      </c>
      <c r="G188" s="17">
        <f>IF(Datos!G183="","",Datos!G183)</f>
        <v/>
      </c>
      <c r="H188" s="18">
        <f>IF(Datos!H183="","",Datos!H183)</f>
        <v/>
      </c>
      <c r="I188" s="14">
        <f>IF(Datos!I183="","",Datos!I183)</f>
        <v/>
      </c>
      <c r="J188" s="14">
        <f>IF(Datos!J183="","",Datos!J183)</f>
        <v/>
      </c>
      <c r="K188" s="14">
        <f>IF(Datos!L183="","",Datos!L183)</f>
        <v/>
      </c>
      <c r="L188" s="15">
        <f>IF(Datos!N183="","",Datos!N183)</f>
        <v/>
      </c>
      <c r="M188" s="19">
        <f>IF(OR($E188="", $F188="", M$8=""),"",IF(AND(M$8&lt;=$F188, EDATE(M$8,3)-1&gt;=$E188),IF((INT(DATEDIF(DATE(YEAR($E188), 1+3*INT((MONTH($E188)-1)/3), 1),M$8,"m")/3)+1)&lt;=INT(($H188*(INT(DATEDIF(DATE(YEAR($E188), 1+3*INT((MONTH($E188)-1)/3), 1),DATE(YEAR($F188), 1+3*INT((MONTH($F188)-1)/3), 1),"m")/3)+1))),2,IF(AND((INT(DATEDIF(DATE(YEAR($E188), 1+3*INT((MONTH($E188)-1)/3), 1),M$8,"m")/3)+1)=INT(($H188*(INT(DATEDIF(DATE(YEAR($E188),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N188" s="19">
        <f>IF(OR($E188="", $F188="", N$8=""),"",IF(AND(N$8&lt;=$F188, EDATE(N$8,3)-1&gt;=$E188),IF((INT(DATEDIF(DATE(YEAR($E188), 1+3*INT((MONTH($E188)-1)/3), 1),N$8,"m")/3)+1)&lt;=INT(($H188*(INT(DATEDIF(DATE(YEAR($E188), 1+3*INT((MONTH($E188)-1)/3), 1),DATE(YEAR($F188), 1+3*INT((MONTH($F188)-1)/3), 1),"m")/3)+1))),2,IF(AND((INT(DATEDIF(DATE(YEAR($E188), 1+3*INT((MONTH($E188)-1)/3), 1),N$8,"m")/3)+1)=INT(($H188*(INT(DATEDIF(DATE(YEAR($E188),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O188" s="19">
        <f>IF(OR($E188="", $F188="", O$8=""),"",IF(AND(O$8&lt;=$F188, EDATE(O$8,3)-1&gt;=$E188),IF((INT(DATEDIF(DATE(YEAR($E188), 1+3*INT((MONTH($E188)-1)/3), 1),O$8,"m")/3)+1)&lt;=INT(($H188*(INT(DATEDIF(DATE(YEAR($E188), 1+3*INT((MONTH($E188)-1)/3), 1),DATE(YEAR($F188), 1+3*INT((MONTH($F188)-1)/3), 1),"m")/3)+1))),2,IF(AND((INT(DATEDIF(DATE(YEAR($E188), 1+3*INT((MONTH($E188)-1)/3), 1),O$8,"m")/3)+1)=INT(($H188*(INT(DATEDIF(DATE(YEAR($E188),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P188" s="19">
        <f>IF(OR($E188="", $F188="", P$8=""),"",IF(AND(P$8&lt;=$F188, EDATE(P$8,3)-1&gt;=$E188),IF((INT(DATEDIF(DATE(YEAR($E188), 1+3*INT((MONTH($E188)-1)/3), 1),P$8,"m")/3)+1)&lt;=INT(($H188*(INT(DATEDIF(DATE(YEAR($E188), 1+3*INT((MONTH($E188)-1)/3), 1),DATE(YEAR($F188), 1+3*INT((MONTH($F188)-1)/3), 1),"m")/3)+1))),2,IF(AND((INT(DATEDIF(DATE(YEAR($E188), 1+3*INT((MONTH($E188)-1)/3), 1),P$8,"m")/3)+1)=INT(($H188*(INT(DATEDIF(DATE(YEAR($E188),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Q188" s="19">
        <f>IF(OR($E188="", $F188="", Q$8=""),"",IF(AND(Q$8&lt;=$F188, EDATE(Q$8,3)-1&gt;=$E188),IF((INT(DATEDIF(DATE(YEAR($E188), 1+3*INT((MONTH($E188)-1)/3), 1),Q$8,"m")/3)+1)&lt;=INT(($H188*(INT(DATEDIF(DATE(YEAR($E188), 1+3*INT((MONTH($E188)-1)/3), 1),DATE(YEAR($F188), 1+3*INT((MONTH($F188)-1)/3), 1),"m")/3)+1))),2,IF(AND((INT(DATEDIF(DATE(YEAR($E188), 1+3*INT((MONTH($E188)-1)/3), 1),Q$8,"m")/3)+1)=INT(($H188*(INT(DATEDIF(DATE(YEAR($E188),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R188" s="19">
        <f>IF(OR($E188="", $F188="", R$8=""),"",IF(AND(R$8&lt;=$F188, EDATE(R$8,3)-1&gt;=$E188),IF((INT(DATEDIF(DATE(YEAR($E188), 1+3*INT((MONTH($E188)-1)/3), 1),R$8,"m")/3)+1)&lt;=INT(($H188*(INT(DATEDIF(DATE(YEAR($E188), 1+3*INT((MONTH($E188)-1)/3), 1),DATE(YEAR($F188), 1+3*INT((MONTH($F188)-1)/3), 1),"m")/3)+1))),2,IF(AND((INT(DATEDIF(DATE(YEAR($E188), 1+3*INT((MONTH($E188)-1)/3), 1),R$8,"m")/3)+1)=INT(($H188*(INT(DATEDIF(DATE(YEAR($E188),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S188" s="19">
        <f>IF(OR($E188="", $F188="", S$8=""),"",IF(AND(S$8&lt;=$F188, EDATE(S$8,3)-1&gt;=$E188),IF((INT(DATEDIF(DATE(YEAR($E188), 1+3*INT((MONTH($E188)-1)/3), 1),S$8,"m")/3)+1)&lt;=INT(($H188*(INT(DATEDIF(DATE(YEAR($E188), 1+3*INT((MONTH($E188)-1)/3), 1),DATE(YEAR($F188), 1+3*INT((MONTH($F188)-1)/3), 1),"m")/3)+1))),2,IF(AND((INT(DATEDIF(DATE(YEAR($E188), 1+3*INT((MONTH($E188)-1)/3), 1),S$8,"m")/3)+1)=INT(($H188*(INT(DATEDIF(DATE(YEAR($E188),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T188" s="19">
        <f>IF(OR($E188="", $F188="", T$8=""),"",IF(AND(T$8&lt;=$F188, EDATE(T$8,3)-1&gt;=$E188),IF((INT(DATEDIF(DATE(YEAR($E188), 1+3*INT((MONTH($E188)-1)/3), 1),T$8,"m")/3)+1)&lt;=INT(($H188*(INT(DATEDIF(DATE(YEAR($E188), 1+3*INT((MONTH($E188)-1)/3), 1),DATE(YEAR($F188), 1+3*INT((MONTH($F188)-1)/3), 1),"m")/3)+1))),2,IF(AND((INT(DATEDIF(DATE(YEAR($E188), 1+3*INT((MONTH($E188)-1)/3), 1),T$8,"m")/3)+1)=INT(($H188*(INT(DATEDIF(DATE(YEAR($E188),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U188" s="19">
        <f>IF(OR($E188="", $F188="", U$8=""),"",IF(AND(U$8&lt;=$F188, EDATE(U$8,3)-1&gt;=$E188),IF((INT(DATEDIF(DATE(YEAR($E188), 1+3*INT((MONTH($E188)-1)/3), 1),U$8,"m")/3)+1)&lt;=INT(($H188*(INT(DATEDIF(DATE(YEAR($E188), 1+3*INT((MONTH($E188)-1)/3), 1),DATE(YEAR($F188), 1+3*INT((MONTH($F188)-1)/3), 1),"m")/3)+1))),2,IF(AND((INT(DATEDIF(DATE(YEAR($E188), 1+3*INT((MONTH($E188)-1)/3), 1),U$8,"m")/3)+1)=INT(($H188*(INT(DATEDIF(DATE(YEAR($E188),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V188" s="19">
        <f>IF(OR($E188="", $F188="", V$8=""),"",IF(AND(V$8&lt;=$F188, EDATE(V$8,3)-1&gt;=$E188),IF((INT(DATEDIF(DATE(YEAR($E188), 1+3*INT((MONTH($E188)-1)/3), 1),V$8,"m")/3)+1)&lt;=INT(($H188*(INT(DATEDIF(DATE(YEAR($E188), 1+3*INT((MONTH($E188)-1)/3), 1),DATE(YEAR($F188), 1+3*INT((MONTH($F188)-1)/3), 1),"m")/3)+1))),2,IF(AND((INT(DATEDIF(DATE(YEAR($E188), 1+3*INT((MONTH($E188)-1)/3), 1),V$8,"m")/3)+1)=INT(($H188*(INT(DATEDIF(DATE(YEAR($E188),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W188" s="19">
        <f>IF(OR($E188="", $F188="", W$8=""),"",IF(AND(W$8&lt;=$F188, EDATE(W$8,3)-1&gt;=$E188),IF((INT(DATEDIF(DATE(YEAR($E188), 1+3*INT((MONTH($E188)-1)/3), 1),W$8,"m")/3)+1)&lt;=INT(($H188*(INT(DATEDIF(DATE(YEAR($E188), 1+3*INT((MONTH($E188)-1)/3), 1),DATE(YEAR($F188), 1+3*INT((MONTH($F188)-1)/3), 1),"m")/3)+1))),2,IF(AND((INT(DATEDIF(DATE(YEAR($E188), 1+3*INT((MONTH($E188)-1)/3), 1),W$8,"m")/3)+1)=INT(($H188*(INT(DATEDIF(DATE(YEAR($E188),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X188" s="19">
        <f>IF(OR($E188="", $F188="", X$8=""),"",IF(AND(X$8&lt;=$F188, EDATE(X$8,3)-1&gt;=$E188),IF((INT(DATEDIF(DATE(YEAR($E188), 1+3*INT((MONTH($E188)-1)/3), 1),X$8,"m")/3)+1)&lt;=INT(($H188*(INT(DATEDIF(DATE(YEAR($E188), 1+3*INT((MONTH($E188)-1)/3), 1),DATE(YEAR($F188), 1+3*INT((MONTH($F188)-1)/3), 1),"m")/3)+1))),2,IF(AND((INT(DATEDIF(DATE(YEAR($E188), 1+3*INT((MONTH($E188)-1)/3), 1),X$8,"m")/3)+1)=INT(($H188*(INT(DATEDIF(DATE(YEAR($E188),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Y188" s="19">
        <f>IF(OR($E188="", $F188="", Y$8=""),"",IF(AND(Y$8&lt;=$F188, EDATE(Y$8,3)-1&gt;=$E188),IF((INT(DATEDIF(DATE(YEAR($E188), 1+3*INT((MONTH($E188)-1)/3), 1),Y$8,"m")/3)+1)&lt;=INT(($H188*(INT(DATEDIF(DATE(YEAR($E188), 1+3*INT((MONTH($E188)-1)/3), 1),DATE(YEAR($F188), 1+3*INT((MONTH($F188)-1)/3), 1),"m")/3)+1))),2,IF(AND((INT(DATEDIF(DATE(YEAR($E188), 1+3*INT((MONTH($E188)-1)/3), 1),Y$8,"m")/3)+1)=INT(($H188*(INT(DATEDIF(DATE(YEAR($E188),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Z188" s="19">
        <f>IF(OR($E188="", $F188="", Z$8=""),"",IF(AND(Z$8&lt;=$F188, EDATE(Z$8,3)-1&gt;=$E188),IF((INT(DATEDIF(DATE(YEAR($E188), 1+3*INT((MONTH($E188)-1)/3), 1),Z$8,"m")/3)+1)&lt;=INT(($H188*(INT(DATEDIF(DATE(YEAR($E188), 1+3*INT((MONTH($E188)-1)/3), 1),DATE(YEAR($F188), 1+3*INT((MONTH($F188)-1)/3), 1),"m")/3)+1))),2,IF(AND((INT(DATEDIF(DATE(YEAR($E188), 1+3*INT((MONTH($E188)-1)/3), 1),Z$8,"m")/3)+1)=INT(($H188*(INT(DATEDIF(DATE(YEAR($E188),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A188" s="19">
        <f>IF(OR($E188="", $F188="", AA$8=""),"",IF(AND(AA$8&lt;=$F188, EDATE(AA$8,3)-1&gt;=$E188),IF((INT(DATEDIF(DATE(YEAR($E188), 1+3*INT((MONTH($E188)-1)/3), 1),AA$8,"m")/3)+1)&lt;=INT(($H188*(INT(DATEDIF(DATE(YEAR($E188), 1+3*INT((MONTH($E188)-1)/3), 1),DATE(YEAR($F188), 1+3*INT((MONTH($F188)-1)/3), 1),"m")/3)+1))),2,IF(AND((INT(DATEDIF(DATE(YEAR($E188), 1+3*INT((MONTH($E188)-1)/3), 1),AA$8,"m")/3)+1)=INT(($H188*(INT(DATEDIF(DATE(YEAR($E188),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B188" s="19">
        <f>IF(OR($E188="", $F188="", AB$8=""),"",IF(AND(AB$8&lt;=$F188, EDATE(AB$8,3)-1&gt;=$E188),IF((INT(DATEDIF(DATE(YEAR($E188), 1+3*INT((MONTH($E188)-1)/3), 1),AB$8,"m")/3)+1)&lt;=INT(($H188*(INT(DATEDIF(DATE(YEAR($E188), 1+3*INT((MONTH($E188)-1)/3), 1),DATE(YEAR($F188), 1+3*INT((MONTH($F188)-1)/3), 1),"m")/3)+1))),2,IF(AND((INT(DATEDIF(DATE(YEAR($E188), 1+3*INT((MONTH($E188)-1)/3), 1),AB$8,"m")/3)+1)=INT(($H188*(INT(DATEDIF(DATE(YEAR($E188),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C188" s="19">
        <f>IF(OR($E188="", $F188="", AC$8=""),"",IF(AND(AC$8&lt;=$F188, EDATE(AC$8,3)-1&gt;=$E188),IF((INT(DATEDIF(DATE(YEAR($E188), 1+3*INT((MONTH($E188)-1)/3), 1),AC$8,"m")/3)+1)&lt;=INT(($H188*(INT(DATEDIF(DATE(YEAR($E188), 1+3*INT((MONTH($E188)-1)/3), 1),DATE(YEAR($F188), 1+3*INT((MONTH($F188)-1)/3), 1),"m")/3)+1))),2,IF(AND((INT(DATEDIF(DATE(YEAR($E188), 1+3*INT((MONTH($E188)-1)/3), 1),AC$8,"m")/3)+1)=INT(($H188*(INT(DATEDIF(DATE(YEAR($E188),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D188" s="19">
        <f>IF(OR($E188="", $F188="", AD$8=""),"",IF(AND(AD$8&lt;=$F188, EDATE(AD$8,3)-1&gt;=$E188),IF((INT(DATEDIF(DATE(YEAR($E188), 1+3*INT((MONTH($E188)-1)/3), 1),AD$8,"m")/3)+1)&lt;=INT(($H188*(INT(DATEDIF(DATE(YEAR($E188), 1+3*INT((MONTH($E188)-1)/3), 1),DATE(YEAR($F188), 1+3*INT((MONTH($F188)-1)/3), 1),"m")/3)+1))),2,IF(AND((INT(DATEDIF(DATE(YEAR($E188), 1+3*INT((MONTH($E188)-1)/3), 1),AD$8,"m")/3)+1)=INT(($H188*(INT(DATEDIF(DATE(YEAR($E188),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E188" s="19">
        <f>IF(OR($E188="", $F188="", AE$8=""),"",IF(AND(AE$8&lt;=$F188, EDATE(AE$8,3)-1&gt;=$E188),IF((INT(DATEDIF(DATE(YEAR($E188), 1+3*INT((MONTH($E188)-1)/3), 1),AE$8,"m")/3)+1)&lt;=INT(($H188*(INT(DATEDIF(DATE(YEAR($E188), 1+3*INT((MONTH($E188)-1)/3), 1),DATE(YEAR($F188), 1+3*INT((MONTH($F188)-1)/3), 1),"m")/3)+1))),2,IF(AND((INT(DATEDIF(DATE(YEAR($E188), 1+3*INT((MONTH($E188)-1)/3), 1),AE$8,"m")/3)+1)=INT(($H188*(INT(DATEDIF(DATE(YEAR($E188),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F188" s="19">
        <f>IF(OR($E188="", $F188="", AF$8=""),"",IF(AND(AF$8&lt;=$F188, EDATE(AF$8,3)-1&gt;=$E188),IF((INT(DATEDIF(DATE(YEAR($E188), 1+3*INT((MONTH($E188)-1)/3), 1),AF$8,"m")/3)+1)&lt;=INT(($H188*(INT(DATEDIF(DATE(YEAR($E188), 1+3*INT((MONTH($E188)-1)/3), 1),DATE(YEAR($F188), 1+3*INT((MONTH($F188)-1)/3), 1),"m")/3)+1))),2,IF(AND((INT(DATEDIF(DATE(YEAR($E188), 1+3*INT((MONTH($E188)-1)/3), 1),AF$8,"m")/3)+1)=INT(($H188*(INT(DATEDIF(DATE(YEAR($E188),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G188" s="19">
        <f>IF(OR($E188="", $F188="", AG$8=""),"",IF(AND(AG$8&lt;=$F188, EDATE(AG$8,3)-1&gt;=$E188),IF((INT(DATEDIF(DATE(YEAR($E188), 1+3*INT((MONTH($E188)-1)/3), 1),AG$8,"m")/3)+1)&lt;=INT(($H188*(INT(DATEDIF(DATE(YEAR($E188), 1+3*INT((MONTH($E188)-1)/3), 1),DATE(YEAR($F188), 1+3*INT((MONTH($F188)-1)/3), 1),"m")/3)+1))),2,IF(AND((INT(DATEDIF(DATE(YEAR($E188), 1+3*INT((MONTH($E188)-1)/3), 1),AG$8,"m")/3)+1)=INT(($H188*(INT(DATEDIF(DATE(YEAR($E188),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H188" s="19">
        <f>IF(OR($E188="", $F188="", AH$8=""),"",IF(AND(AH$8&lt;=$F188, EDATE(AH$8,3)-1&gt;=$E188),IF((INT(DATEDIF(DATE(YEAR($E188), 1+3*INT((MONTH($E188)-1)/3), 1),AH$8,"m")/3)+1)&lt;=INT(($H188*(INT(DATEDIF(DATE(YEAR($E188), 1+3*INT((MONTH($E188)-1)/3), 1),DATE(YEAR($F188), 1+3*INT((MONTH($F188)-1)/3), 1),"m")/3)+1))),2,IF(AND((INT(DATEDIF(DATE(YEAR($E188), 1+3*INT((MONTH($E188)-1)/3), 1),AH$8,"m")/3)+1)=INT(($H188*(INT(DATEDIF(DATE(YEAR($E188),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I188" s="19">
        <f>IF(OR($E188="", $F188="", AI$8=""),"",IF(AND(AI$8&lt;=$F188, EDATE(AI$8,3)-1&gt;=$E188),IF((INT(DATEDIF(DATE(YEAR($E188), 1+3*INT((MONTH($E188)-1)/3), 1),AI$8,"m")/3)+1)&lt;=INT(($H188*(INT(DATEDIF(DATE(YEAR($E188), 1+3*INT((MONTH($E188)-1)/3), 1),DATE(YEAR($F188), 1+3*INT((MONTH($F188)-1)/3), 1),"m")/3)+1))),2,IF(AND((INT(DATEDIF(DATE(YEAR($E188), 1+3*INT((MONTH($E188)-1)/3), 1),AI$8,"m")/3)+1)=INT(($H188*(INT(DATEDIF(DATE(YEAR($E188),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  <c r="AJ188" s="19">
        <f>IF(OR($E188="", $F188="", AJ$8=""),"",IF(AND(AJ$8&lt;=$F188, EDATE(AJ$8,3)-1&gt;=$E188),IF((INT(DATEDIF(DATE(YEAR($E188), 1+3*INT((MONTH($E188)-1)/3), 1),AJ$8,"m")/3)+1)&lt;=INT(($H188*(INT(DATEDIF(DATE(YEAR($E188), 1+3*INT((MONTH($E188)-1)/3), 1),DATE(YEAR($F188), 1+3*INT((MONTH($F188)-1)/3), 1),"m")/3)+1))),2,IF(AND((INT(DATEDIF(DATE(YEAR($E188), 1+3*INT((MONTH($E188)-1)/3), 1),AJ$8,"m")/3)+1)=INT(($H188*(INT(DATEDIF(DATE(YEAR($E188), 1+3*INT((MONTH($E188)-1)/3), 1),DATE(YEAR($F188), 1+3*INT((MONTH($F188)-1)/3), 1),"m")/3)+1)))+1,(($H188*(INT(DATEDIF(DATE(YEAR($E188), 1+3*INT((MONTH($E188)-1)/3), 1),DATE(YEAR($F188), 1+3*INT((MONTH($F188)-1)/3), 1),"m")/3)+1))-INT(($H188*(INT(DATEDIF(DATE(YEAR($E188), 1+3*INT((MONTH($E188)-1)/3), 1),DATE(YEAR($F188), 1+3*INT((MONTH($F188)-1)/3), 1),"m")/3)+1)))&gt;0)),3,1)),""))</f>
        <v/>
      </c>
    </row>
    <row r="189">
      <c r="A189" s="14">
        <f>IF(Datos!A184="","",Datos!A184)</f>
        <v/>
      </c>
      <c r="B189" s="15">
        <f>IF(Datos!B184="","",Datos!B184)</f>
        <v/>
      </c>
      <c r="C189" s="15">
        <f>IF(Datos!C184="","",Datos!C184)</f>
        <v/>
      </c>
      <c r="D189" s="15">
        <f>IF(Datos!D184="","",Datos!D184)</f>
        <v/>
      </c>
      <c r="E189" s="16">
        <f>IF(Datos!E184="","",Datos!E184)</f>
        <v/>
      </c>
      <c r="F189" s="16">
        <f>IF(Datos!F184="","",Datos!F184)</f>
        <v/>
      </c>
      <c r="G189" s="17">
        <f>IF(Datos!G184="","",Datos!G184)</f>
        <v/>
      </c>
      <c r="H189" s="18">
        <f>IF(Datos!H184="","",Datos!H184)</f>
        <v/>
      </c>
      <c r="I189" s="14">
        <f>IF(Datos!I184="","",Datos!I184)</f>
        <v/>
      </c>
      <c r="J189" s="14">
        <f>IF(Datos!J184="","",Datos!J184)</f>
        <v/>
      </c>
      <c r="K189" s="14">
        <f>IF(Datos!L184="","",Datos!L184)</f>
        <v/>
      </c>
      <c r="L189" s="15">
        <f>IF(Datos!N184="","",Datos!N184)</f>
        <v/>
      </c>
      <c r="M189" s="19">
        <f>IF(OR($E189="", $F189="", M$8=""),"",IF(AND(M$8&lt;=$F189, EDATE(M$8,3)-1&gt;=$E189),IF((INT(DATEDIF(DATE(YEAR($E189), 1+3*INT((MONTH($E189)-1)/3), 1),M$8,"m")/3)+1)&lt;=INT(($H189*(INT(DATEDIF(DATE(YEAR($E189), 1+3*INT((MONTH($E189)-1)/3), 1),DATE(YEAR($F189), 1+3*INT((MONTH($F189)-1)/3), 1),"m")/3)+1))),2,IF(AND((INT(DATEDIF(DATE(YEAR($E189), 1+3*INT((MONTH($E189)-1)/3), 1),M$8,"m")/3)+1)=INT(($H189*(INT(DATEDIF(DATE(YEAR($E189),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N189" s="19">
        <f>IF(OR($E189="", $F189="", N$8=""),"",IF(AND(N$8&lt;=$F189, EDATE(N$8,3)-1&gt;=$E189),IF((INT(DATEDIF(DATE(YEAR($E189), 1+3*INT((MONTH($E189)-1)/3), 1),N$8,"m")/3)+1)&lt;=INT(($H189*(INT(DATEDIF(DATE(YEAR($E189), 1+3*INT((MONTH($E189)-1)/3), 1),DATE(YEAR($F189), 1+3*INT((MONTH($F189)-1)/3), 1),"m")/3)+1))),2,IF(AND((INT(DATEDIF(DATE(YEAR($E189), 1+3*INT((MONTH($E189)-1)/3), 1),N$8,"m")/3)+1)=INT(($H189*(INT(DATEDIF(DATE(YEAR($E189),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O189" s="19">
        <f>IF(OR($E189="", $F189="", O$8=""),"",IF(AND(O$8&lt;=$F189, EDATE(O$8,3)-1&gt;=$E189),IF((INT(DATEDIF(DATE(YEAR($E189), 1+3*INT((MONTH($E189)-1)/3), 1),O$8,"m")/3)+1)&lt;=INT(($H189*(INT(DATEDIF(DATE(YEAR($E189), 1+3*INT((MONTH($E189)-1)/3), 1),DATE(YEAR($F189), 1+3*INT((MONTH($F189)-1)/3), 1),"m")/3)+1))),2,IF(AND((INT(DATEDIF(DATE(YEAR($E189), 1+3*INT((MONTH($E189)-1)/3), 1),O$8,"m")/3)+1)=INT(($H189*(INT(DATEDIF(DATE(YEAR($E189),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P189" s="19">
        <f>IF(OR($E189="", $F189="", P$8=""),"",IF(AND(P$8&lt;=$F189, EDATE(P$8,3)-1&gt;=$E189),IF((INT(DATEDIF(DATE(YEAR($E189), 1+3*INT((MONTH($E189)-1)/3), 1),P$8,"m")/3)+1)&lt;=INT(($H189*(INT(DATEDIF(DATE(YEAR($E189), 1+3*INT((MONTH($E189)-1)/3), 1),DATE(YEAR($F189), 1+3*INT((MONTH($F189)-1)/3), 1),"m")/3)+1))),2,IF(AND((INT(DATEDIF(DATE(YEAR($E189), 1+3*INT((MONTH($E189)-1)/3), 1),P$8,"m")/3)+1)=INT(($H189*(INT(DATEDIF(DATE(YEAR($E189),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Q189" s="19">
        <f>IF(OR($E189="", $F189="", Q$8=""),"",IF(AND(Q$8&lt;=$F189, EDATE(Q$8,3)-1&gt;=$E189),IF((INT(DATEDIF(DATE(YEAR($E189), 1+3*INT((MONTH($E189)-1)/3), 1),Q$8,"m")/3)+1)&lt;=INT(($H189*(INT(DATEDIF(DATE(YEAR($E189), 1+3*INT((MONTH($E189)-1)/3), 1),DATE(YEAR($F189), 1+3*INT((MONTH($F189)-1)/3), 1),"m")/3)+1))),2,IF(AND((INT(DATEDIF(DATE(YEAR($E189), 1+3*INT((MONTH($E189)-1)/3), 1),Q$8,"m")/3)+1)=INT(($H189*(INT(DATEDIF(DATE(YEAR($E189),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R189" s="19">
        <f>IF(OR($E189="", $F189="", R$8=""),"",IF(AND(R$8&lt;=$F189, EDATE(R$8,3)-1&gt;=$E189),IF((INT(DATEDIF(DATE(YEAR($E189), 1+3*INT((MONTH($E189)-1)/3), 1),R$8,"m")/3)+1)&lt;=INT(($H189*(INT(DATEDIF(DATE(YEAR($E189), 1+3*INT((MONTH($E189)-1)/3), 1),DATE(YEAR($F189), 1+3*INT((MONTH($F189)-1)/3), 1),"m")/3)+1))),2,IF(AND((INT(DATEDIF(DATE(YEAR($E189), 1+3*INT((MONTH($E189)-1)/3), 1),R$8,"m")/3)+1)=INT(($H189*(INT(DATEDIF(DATE(YEAR($E189),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S189" s="19">
        <f>IF(OR($E189="", $F189="", S$8=""),"",IF(AND(S$8&lt;=$F189, EDATE(S$8,3)-1&gt;=$E189),IF((INT(DATEDIF(DATE(YEAR($E189), 1+3*INT((MONTH($E189)-1)/3), 1),S$8,"m")/3)+1)&lt;=INT(($H189*(INT(DATEDIF(DATE(YEAR($E189), 1+3*INT((MONTH($E189)-1)/3), 1),DATE(YEAR($F189), 1+3*INT((MONTH($F189)-1)/3), 1),"m")/3)+1))),2,IF(AND((INT(DATEDIF(DATE(YEAR($E189), 1+3*INT((MONTH($E189)-1)/3), 1),S$8,"m")/3)+1)=INT(($H189*(INT(DATEDIF(DATE(YEAR($E189),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T189" s="19">
        <f>IF(OR($E189="", $F189="", T$8=""),"",IF(AND(T$8&lt;=$F189, EDATE(T$8,3)-1&gt;=$E189),IF((INT(DATEDIF(DATE(YEAR($E189), 1+3*INT((MONTH($E189)-1)/3), 1),T$8,"m")/3)+1)&lt;=INT(($H189*(INT(DATEDIF(DATE(YEAR($E189), 1+3*INT((MONTH($E189)-1)/3), 1),DATE(YEAR($F189), 1+3*INT((MONTH($F189)-1)/3), 1),"m")/3)+1))),2,IF(AND((INT(DATEDIF(DATE(YEAR($E189), 1+3*INT((MONTH($E189)-1)/3), 1),T$8,"m")/3)+1)=INT(($H189*(INT(DATEDIF(DATE(YEAR($E189),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U189" s="19">
        <f>IF(OR($E189="", $F189="", U$8=""),"",IF(AND(U$8&lt;=$F189, EDATE(U$8,3)-1&gt;=$E189),IF((INT(DATEDIF(DATE(YEAR($E189), 1+3*INT((MONTH($E189)-1)/3), 1),U$8,"m")/3)+1)&lt;=INT(($H189*(INT(DATEDIF(DATE(YEAR($E189), 1+3*INT((MONTH($E189)-1)/3), 1),DATE(YEAR($F189), 1+3*INT((MONTH($F189)-1)/3), 1),"m")/3)+1))),2,IF(AND((INT(DATEDIF(DATE(YEAR($E189), 1+3*INT((MONTH($E189)-1)/3), 1),U$8,"m")/3)+1)=INT(($H189*(INT(DATEDIF(DATE(YEAR($E189),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V189" s="19">
        <f>IF(OR($E189="", $F189="", V$8=""),"",IF(AND(V$8&lt;=$F189, EDATE(V$8,3)-1&gt;=$E189),IF((INT(DATEDIF(DATE(YEAR($E189), 1+3*INT((MONTH($E189)-1)/3), 1),V$8,"m")/3)+1)&lt;=INT(($H189*(INT(DATEDIF(DATE(YEAR($E189), 1+3*INT((MONTH($E189)-1)/3), 1),DATE(YEAR($F189), 1+3*INT((MONTH($F189)-1)/3), 1),"m")/3)+1))),2,IF(AND((INT(DATEDIF(DATE(YEAR($E189), 1+3*INT((MONTH($E189)-1)/3), 1),V$8,"m")/3)+1)=INT(($H189*(INT(DATEDIF(DATE(YEAR($E189),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W189" s="19">
        <f>IF(OR($E189="", $F189="", W$8=""),"",IF(AND(W$8&lt;=$F189, EDATE(W$8,3)-1&gt;=$E189),IF((INT(DATEDIF(DATE(YEAR($E189), 1+3*INT((MONTH($E189)-1)/3), 1),W$8,"m")/3)+1)&lt;=INT(($H189*(INT(DATEDIF(DATE(YEAR($E189), 1+3*INT((MONTH($E189)-1)/3), 1),DATE(YEAR($F189), 1+3*INT((MONTH($F189)-1)/3), 1),"m")/3)+1))),2,IF(AND((INT(DATEDIF(DATE(YEAR($E189), 1+3*INT((MONTH($E189)-1)/3), 1),W$8,"m")/3)+1)=INT(($H189*(INT(DATEDIF(DATE(YEAR($E189),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X189" s="19">
        <f>IF(OR($E189="", $F189="", X$8=""),"",IF(AND(X$8&lt;=$F189, EDATE(X$8,3)-1&gt;=$E189),IF((INT(DATEDIF(DATE(YEAR($E189), 1+3*INT((MONTH($E189)-1)/3), 1),X$8,"m")/3)+1)&lt;=INT(($H189*(INT(DATEDIF(DATE(YEAR($E189), 1+3*INT((MONTH($E189)-1)/3), 1),DATE(YEAR($F189), 1+3*INT((MONTH($F189)-1)/3), 1),"m")/3)+1))),2,IF(AND((INT(DATEDIF(DATE(YEAR($E189), 1+3*INT((MONTH($E189)-1)/3), 1),X$8,"m")/3)+1)=INT(($H189*(INT(DATEDIF(DATE(YEAR($E189),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Y189" s="19">
        <f>IF(OR($E189="", $F189="", Y$8=""),"",IF(AND(Y$8&lt;=$F189, EDATE(Y$8,3)-1&gt;=$E189),IF((INT(DATEDIF(DATE(YEAR($E189), 1+3*INT((MONTH($E189)-1)/3), 1),Y$8,"m")/3)+1)&lt;=INT(($H189*(INT(DATEDIF(DATE(YEAR($E189), 1+3*INT((MONTH($E189)-1)/3), 1),DATE(YEAR($F189), 1+3*INT((MONTH($F189)-1)/3), 1),"m")/3)+1))),2,IF(AND((INT(DATEDIF(DATE(YEAR($E189), 1+3*INT((MONTH($E189)-1)/3), 1),Y$8,"m")/3)+1)=INT(($H189*(INT(DATEDIF(DATE(YEAR($E189),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Z189" s="19">
        <f>IF(OR($E189="", $F189="", Z$8=""),"",IF(AND(Z$8&lt;=$F189, EDATE(Z$8,3)-1&gt;=$E189),IF((INT(DATEDIF(DATE(YEAR($E189), 1+3*INT((MONTH($E189)-1)/3), 1),Z$8,"m")/3)+1)&lt;=INT(($H189*(INT(DATEDIF(DATE(YEAR($E189), 1+3*INT((MONTH($E189)-1)/3), 1),DATE(YEAR($F189), 1+3*INT((MONTH($F189)-1)/3), 1),"m")/3)+1))),2,IF(AND((INT(DATEDIF(DATE(YEAR($E189), 1+3*INT((MONTH($E189)-1)/3), 1),Z$8,"m")/3)+1)=INT(($H189*(INT(DATEDIF(DATE(YEAR($E189),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A189" s="19">
        <f>IF(OR($E189="", $F189="", AA$8=""),"",IF(AND(AA$8&lt;=$F189, EDATE(AA$8,3)-1&gt;=$E189),IF((INT(DATEDIF(DATE(YEAR($E189), 1+3*INT((MONTH($E189)-1)/3), 1),AA$8,"m")/3)+1)&lt;=INT(($H189*(INT(DATEDIF(DATE(YEAR($E189), 1+3*INT((MONTH($E189)-1)/3), 1),DATE(YEAR($F189), 1+3*INT((MONTH($F189)-1)/3), 1),"m")/3)+1))),2,IF(AND((INT(DATEDIF(DATE(YEAR($E189), 1+3*INT((MONTH($E189)-1)/3), 1),AA$8,"m")/3)+1)=INT(($H189*(INT(DATEDIF(DATE(YEAR($E189),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B189" s="19">
        <f>IF(OR($E189="", $F189="", AB$8=""),"",IF(AND(AB$8&lt;=$F189, EDATE(AB$8,3)-1&gt;=$E189),IF((INT(DATEDIF(DATE(YEAR($E189), 1+3*INT((MONTH($E189)-1)/3), 1),AB$8,"m")/3)+1)&lt;=INT(($H189*(INT(DATEDIF(DATE(YEAR($E189), 1+3*INT((MONTH($E189)-1)/3), 1),DATE(YEAR($F189), 1+3*INT((MONTH($F189)-1)/3), 1),"m")/3)+1))),2,IF(AND((INT(DATEDIF(DATE(YEAR($E189), 1+3*INT((MONTH($E189)-1)/3), 1),AB$8,"m")/3)+1)=INT(($H189*(INT(DATEDIF(DATE(YEAR($E189),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C189" s="19">
        <f>IF(OR($E189="", $F189="", AC$8=""),"",IF(AND(AC$8&lt;=$F189, EDATE(AC$8,3)-1&gt;=$E189),IF((INT(DATEDIF(DATE(YEAR($E189), 1+3*INT((MONTH($E189)-1)/3), 1),AC$8,"m")/3)+1)&lt;=INT(($H189*(INT(DATEDIF(DATE(YEAR($E189), 1+3*INT((MONTH($E189)-1)/3), 1),DATE(YEAR($F189), 1+3*INT((MONTH($F189)-1)/3), 1),"m")/3)+1))),2,IF(AND((INT(DATEDIF(DATE(YEAR($E189), 1+3*INT((MONTH($E189)-1)/3), 1),AC$8,"m")/3)+1)=INT(($H189*(INT(DATEDIF(DATE(YEAR($E189),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D189" s="19">
        <f>IF(OR($E189="", $F189="", AD$8=""),"",IF(AND(AD$8&lt;=$F189, EDATE(AD$8,3)-1&gt;=$E189),IF((INT(DATEDIF(DATE(YEAR($E189), 1+3*INT((MONTH($E189)-1)/3), 1),AD$8,"m")/3)+1)&lt;=INT(($H189*(INT(DATEDIF(DATE(YEAR($E189), 1+3*INT((MONTH($E189)-1)/3), 1),DATE(YEAR($F189), 1+3*INT((MONTH($F189)-1)/3), 1),"m")/3)+1))),2,IF(AND((INT(DATEDIF(DATE(YEAR($E189), 1+3*INT((MONTH($E189)-1)/3), 1),AD$8,"m")/3)+1)=INT(($H189*(INT(DATEDIF(DATE(YEAR($E189),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E189" s="19">
        <f>IF(OR($E189="", $F189="", AE$8=""),"",IF(AND(AE$8&lt;=$F189, EDATE(AE$8,3)-1&gt;=$E189),IF((INT(DATEDIF(DATE(YEAR($E189), 1+3*INT((MONTH($E189)-1)/3), 1),AE$8,"m")/3)+1)&lt;=INT(($H189*(INT(DATEDIF(DATE(YEAR($E189), 1+3*INT((MONTH($E189)-1)/3), 1),DATE(YEAR($F189), 1+3*INT((MONTH($F189)-1)/3), 1),"m")/3)+1))),2,IF(AND((INT(DATEDIF(DATE(YEAR($E189), 1+3*INT((MONTH($E189)-1)/3), 1),AE$8,"m")/3)+1)=INT(($H189*(INT(DATEDIF(DATE(YEAR($E189),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F189" s="19">
        <f>IF(OR($E189="", $F189="", AF$8=""),"",IF(AND(AF$8&lt;=$F189, EDATE(AF$8,3)-1&gt;=$E189),IF((INT(DATEDIF(DATE(YEAR($E189), 1+3*INT((MONTH($E189)-1)/3), 1),AF$8,"m")/3)+1)&lt;=INT(($H189*(INT(DATEDIF(DATE(YEAR($E189), 1+3*INT((MONTH($E189)-1)/3), 1),DATE(YEAR($F189), 1+3*INT((MONTH($F189)-1)/3), 1),"m")/3)+1))),2,IF(AND((INT(DATEDIF(DATE(YEAR($E189), 1+3*INT((MONTH($E189)-1)/3), 1),AF$8,"m")/3)+1)=INT(($H189*(INT(DATEDIF(DATE(YEAR($E189),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G189" s="19">
        <f>IF(OR($E189="", $F189="", AG$8=""),"",IF(AND(AG$8&lt;=$F189, EDATE(AG$8,3)-1&gt;=$E189),IF((INT(DATEDIF(DATE(YEAR($E189), 1+3*INT((MONTH($E189)-1)/3), 1),AG$8,"m")/3)+1)&lt;=INT(($H189*(INT(DATEDIF(DATE(YEAR($E189), 1+3*INT((MONTH($E189)-1)/3), 1),DATE(YEAR($F189), 1+3*INT((MONTH($F189)-1)/3), 1),"m")/3)+1))),2,IF(AND((INT(DATEDIF(DATE(YEAR($E189), 1+3*INT((MONTH($E189)-1)/3), 1),AG$8,"m")/3)+1)=INT(($H189*(INT(DATEDIF(DATE(YEAR($E189),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H189" s="19">
        <f>IF(OR($E189="", $F189="", AH$8=""),"",IF(AND(AH$8&lt;=$F189, EDATE(AH$8,3)-1&gt;=$E189),IF((INT(DATEDIF(DATE(YEAR($E189), 1+3*INT((MONTH($E189)-1)/3), 1),AH$8,"m")/3)+1)&lt;=INT(($H189*(INT(DATEDIF(DATE(YEAR($E189), 1+3*INT((MONTH($E189)-1)/3), 1),DATE(YEAR($F189), 1+3*INT((MONTH($F189)-1)/3), 1),"m")/3)+1))),2,IF(AND((INT(DATEDIF(DATE(YEAR($E189), 1+3*INT((MONTH($E189)-1)/3), 1),AH$8,"m")/3)+1)=INT(($H189*(INT(DATEDIF(DATE(YEAR($E189),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I189" s="19">
        <f>IF(OR($E189="", $F189="", AI$8=""),"",IF(AND(AI$8&lt;=$F189, EDATE(AI$8,3)-1&gt;=$E189),IF((INT(DATEDIF(DATE(YEAR($E189), 1+3*INT((MONTH($E189)-1)/3), 1),AI$8,"m")/3)+1)&lt;=INT(($H189*(INT(DATEDIF(DATE(YEAR($E189), 1+3*INT((MONTH($E189)-1)/3), 1),DATE(YEAR($F189), 1+3*INT((MONTH($F189)-1)/3), 1),"m")/3)+1))),2,IF(AND((INT(DATEDIF(DATE(YEAR($E189), 1+3*INT((MONTH($E189)-1)/3), 1),AI$8,"m")/3)+1)=INT(($H189*(INT(DATEDIF(DATE(YEAR($E189),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  <c r="AJ189" s="19">
        <f>IF(OR($E189="", $F189="", AJ$8=""),"",IF(AND(AJ$8&lt;=$F189, EDATE(AJ$8,3)-1&gt;=$E189),IF((INT(DATEDIF(DATE(YEAR($E189), 1+3*INT((MONTH($E189)-1)/3), 1),AJ$8,"m")/3)+1)&lt;=INT(($H189*(INT(DATEDIF(DATE(YEAR($E189), 1+3*INT((MONTH($E189)-1)/3), 1),DATE(YEAR($F189), 1+3*INT((MONTH($F189)-1)/3), 1),"m")/3)+1))),2,IF(AND((INT(DATEDIF(DATE(YEAR($E189), 1+3*INT((MONTH($E189)-1)/3), 1),AJ$8,"m")/3)+1)=INT(($H189*(INT(DATEDIF(DATE(YEAR($E189), 1+3*INT((MONTH($E189)-1)/3), 1),DATE(YEAR($F189), 1+3*INT((MONTH($F189)-1)/3), 1),"m")/3)+1)))+1,(($H189*(INT(DATEDIF(DATE(YEAR($E189), 1+3*INT((MONTH($E189)-1)/3), 1),DATE(YEAR($F189), 1+3*INT((MONTH($F189)-1)/3), 1),"m")/3)+1))-INT(($H189*(INT(DATEDIF(DATE(YEAR($E189), 1+3*INT((MONTH($E189)-1)/3), 1),DATE(YEAR($F189), 1+3*INT((MONTH($F189)-1)/3), 1),"m")/3)+1)))&gt;0)),3,1)),""))</f>
        <v/>
      </c>
    </row>
    <row r="190">
      <c r="A190" s="14">
        <f>IF(Datos!A185="","",Datos!A185)</f>
        <v/>
      </c>
      <c r="B190" s="15">
        <f>IF(Datos!B185="","",Datos!B185)</f>
        <v/>
      </c>
      <c r="C190" s="15">
        <f>IF(Datos!C185="","",Datos!C185)</f>
        <v/>
      </c>
      <c r="D190" s="15">
        <f>IF(Datos!D185="","",Datos!D185)</f>
        <v/>
      </c>
      <c r="E190" s="16">
        <f>IF(Datos!E185="","",Datos!E185)</f>
        <v/>
      </c>
      <c r="F190" s="16">
        <f>IF(Datos!F185="","",Datos!F185)</f>
        <v/>
      </c>
      <c r="G190" s="17">
        <f>IF(Datos!G185="","",Datos!G185)</f>
        <v/>
      </c>
      <c r="H190" s="18">
        <f>IF(Datos!H185="","",Datos!H185)</f>
        <v/>
      </c>
      <c r="I190" s="14">
        <f>IF(Datos!I185="","",Datos!I185)</f>
        <v/>
      </c>
      <c r="J190" s="14">
        <f>IF(Datos!J185="","",Datos!J185)</f>
        <v/>
      </c>
      <c r="K190" s="14">
        <f>IF(Datos!L185="","",Datos!L185)</f>
        <v/>
      </c>
      <c r="L190" s="15">
        <f>IF(Datos!N185="","",Datos!N185)</f>
        <v/>
      </c>
      <c r="M190" s="19">
        <f>IF(OR($E190="", $F190="", M$8=""),"",IF(AND(M$8&lt;=$F190, EDATE(M$8,3)-1&gt;=$E190),IF((INT(DATEDIF(DATE(YEAR($E190), 1+3*INT((MONTH($E190)-1)/3), 1),M$8,"m")/3)+1)&lt;=INT(($H190*(INT(DATEDIF(DATE(YEAR($E190), 1+3*INT((MONTH($E190)-1)/3), 1),DATE(YEAR($F190), 1+3*INT((MONTH($F190)-1)/3), 1),"m")/3)+1))),2,IF(AND((INT(DATEDIF(DATE(YEAR($E190), 1+3*INT((MONTH($E190)-1)/3), 1),M$8,"m")/3)+1)=INT(($H190*(INT(DATEDIF(DATE(YEAR($E190),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N190" s="19">
        <f>IF(OR($E190="", $F190="", N$8=""),"",IF(AND(N$8&lt;=$F190, EDATE(N$8,3)-1&gt;=$E190),IF((INT(DATEDIF(DATE(YEAR($E190), 1+3*INT((MONTH($E190)-1)/3), 1),N$8,"m")/3)+1)&lt;=INT(($H190*(INT(DATEDIF(DATE(YEAR($E190), 1+3*INT((MONTH($E190)-1)/3), 1),DATE(YEAR($F190), 1+3*INT((MONTH($F190)-1)/3), 1),"m")/3)+1))),2,IF(AND((INT(DATEDIF(DATE(YEAR($E190), 1+3*INT((MONTH($E190)-1)/3), 1),N$8,"m")/3)+1)=INT(($H190*(INT(DATEDIF(DATE(YEAR($E190),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O190" s="19">
        <f>IF(OR($E190="", $F190="", O$8=""),"",IF(AND(O$8&lt;=$F190, EDATE(O$8,3)-1&gt;=$E190),IF((INT(DATEDIF(DATE(YEAR($E190), 1+3*INT((MONTH($E190)-1)/3), 1),O$8,"m")/3)+1)&lt;=INT(($H190*(INT(DATEDIF(DATE(YEAR($E190), 1+3*INT((MONTH($E190)-1)/3), 1),DATE(YEAR($F190), 1+3*INT((MONTH($F190)-1)/3), 1),"m")/3)+1))),2,IF(AND((INT(DATEDIF(DATE(YEAR($E190), 1+3*INT((MONTH($E190)-1)/3), 1),O$8,"m")/3)+1)=INT(($H190*(INT(DATEDIF(DATE(YEAR($E190),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P190" s="19">
        <f>IF(OR($E190="", $F190="", P$8=""),"",IF(AND(P$8&lt;=$F190, EDATE(P$8,3)-1&gt;=$E190),IF((INT(DATEDIF(DATE(YEAR($E190), 1+3*INT((MONTH($E190)-1)/3), 1),P$8,"m")/3)+1)&lt;=INT(($H190*(INT(DATEDIF(DATE(YEAR($E190), 1+3*INT((MONTH($E190)-1)/3), 1),DATE(YEAR($F190), 1+3*INT((MONTH($F190)-1)/3), 1),"m")/3)+1))),2,IF(AND((INT(DATEDIF(DATE(YEAR($E190), 1+3*INT((MONTH($E190)-1)/3), 1),P$8,"m")/3)+1)=INT(($H190*(INT(DATEDIF(DATE(YEAR($E190),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Q190" s="19">
        <f>IF(OR($E190="", $F190="", Q$8=""),"",IF(AND(Q$8&lt;=$F190, EDATE(Q$8,3)-1&gt;=$E190),IF((INT(DATEDIF(DATE(YEAR($E190), 1+3*INT((MONTH($E190)-1)/3), 1),Q$8,"m")/3)+1)&lt;=INT(($H190*(INT(DATEDIF(DATE(YEAR($E190), 1+3*INT((MONTH($E190)-1)/3), 1),DATE(YEAR($F190), 1+3*INT((MONTH($F190)-1)/3), 1),"m")/3)+1))),2,IF(AND((INT(DATEDIF(DATE(YEAR($E190), 1+3*INT((MONTH($E190)-1)/3), 1),Q$8,"m")/3)+1)=INT(($H190*(INT(DATEDIF(DATE(YEAR($E190),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R190" s="19">
        <f>IF(OR($E190="", $F190="", R$8=""),"",IF(AND(R$8&lt;=$F190, EDATE(R$8,3)-1&gt;=$E190),IF((INT(DATEDIF(DATE(YEAR($E190), 1+3*INT((MONTH($E190)-1)/3), 1),R$8,"m")/3)+1)&lt;=INT(($H190*(INT(DATEDIF(DATE(YEAR($E190), 1+3*INT((MONTH($E190)-1)/3), 1),DATE(YEAR($F190), 1+3*INT((MONTH($F190)-1)/3), 1),"m")/3)+1))),2,IF(AND((INT(DATEDIF(DATE(YEAR($E190), 1+3*INT((MONTH($E190)-1)/3), 1),R$8,"m")/3)+1)=INT(($H190*(INT(DATEDIF(DATE(YEAR($E190),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S190" s="19">
        <f>IF(OR($E190="", $F190="", S$8=""),"",IF(AND(S$8&lt;=$F190, EDATE(S$8,3)-1&gt;=$E190),IF((INT(DATEDIF(DATE(YEAR($E190), 1+3*INT((MONTH($E190)-1)/3), 1),S$8,"m")/3)+1)&lt;=INT(($H190*(INT(DATEDIF(DATE(YEAR($E190), 1+3*INT((MONTH($E190)-1)/3), 1),DATE(YEAR($F190), 1+3*INT((MONTH($F190)-1)/3), 1),"m")/3)+1))),2,IF(AND((INT(DATEDIF(DATE(YEAR($E190), 1+3*INT((MONTH($E190)-1)/3), 1),S$8,"m")/3)+1)=INT(($H190*(INT(DATEDIF(DATE(YEAR($E190),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T190" s="19">
        <f>IF(OR($E190="", $F190="", T$8=""),"",IF(AND(T$8&lt;=$F190, EDATE(T$8,3)-1&gt;=$E190),IF((INT(DATEDIF(DATE(YEAR($E190), 1+3*INT((MONTH($E190)-1)/3), 1),T$8,"m")/3)+1)&lt;=INT(($H190*(INT(DATEDIF(DATE(YEAR($E190), 1+3*INT((MONTH($E190)-1)/3), 1),DATE(YEAR($F190), 1+3*INT((MONTH($F190)-1)/3), 1),"m")/3)+1))),2,IF(AND((INT(DATEDIF(DATE(YEAR($E190), 1+3*INT((MONTH($E190)-1)/3), 1),T$8,"m")/3)+1)=INT(($H190*(INT(DATEDIF(DATE(YEAR($E190),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U190" s="19">
        <f>IF(OR($E190="", $F190="", U$8=""),"",IF(AND(U$8&lt;=$F190, EDATE(U$8,3)-1&gt;=$E190),IF((INT(DATEDIF(DATE(YEAR($E190), 1+3*INT((MONTH($E190)-1)/3), 1),U$8,"m")/3)+1)&lt;=INT(($H190*(INT(DATEDIF(DATE(YEAR($E190), 1+3*INT((MONTH($E190)-1)/3), 1),DATE(YEAR($F190), 1+3*INT((MONTH($F190)-1)/3), 1),"m")/3)+1))),2,IF(AND((INT(DATEDIF(DATE(YEAR($E190), 1+3*INT((MONTH($E190)-1)/3), 1),U$8,"m")/3)+1)=INT(($H190*(INT(DATEDIF(DATE(YEAR($E190),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V190" s="19">
        <f>IF(OR($E190="", $F190="", V$8=""),"",IF(AND(V$8&lt;=$F190, EDATE(V$8,3)-1&gt;=$E190),IF((INT(DATEDIF(DATE(YEAR($E190), 1+3*INT((MONTH($E190)-1)/3), 1),V$8,"m")/3)+1)&lt;=INT(($H190*(INT(DATEDIF(DATE(YEAR($E190), 1+3*INT((MONTH($E190)-1)/3), 1),DATE(YEAR($F190), 1+3*INT((MONTH($F190)-1)/3), 1),"m")/3)+1))),2,IF(AND((INT(DATEDIF(DATE(YEAR($E190), 1+3*INT((MONTH($E190)-1)/3), 1),V$8,"m")/3)+1)=INT(($H190*(INT(DATEDIF(DATE(YEAR($E190),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W190" s="19">
        <f>IF(OR($E190="", $F190="", W$8=""),"",IF(AND(W$8&lt;=$F190, EDATE(W$8,3)-1&gt;=$E190),IF((INT(DATEDIF(DATE(YEAR($E190), 1+3*INT((MONTH($E190)-1)/3), 1),W$8,"m")/3)+1)&lt;=INT(($H190*(INT(DATEDIF(DATE(YEAR($E190), 1+3*INT((MONTH($E190)-1)/3), 1),DATE(YEAR($F190), 1+3*INT((MONTH($F190)-1)/3), 1),"m")/3)+1))),2,IF(AND((INT(DATEDIF(DATE(YEAR($E190), 1+3*INT((MONTH($E190)-1)/3), 1),W$8,"m")/3)+1)=INT(($H190*(INT(DATEDIF(DATE(YEAR($E190),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X190" s="19">
        <f>IF(OR($E190="", $F190="", X$8=""),"",IF(AND(X$8&lt;=$F190, EDATE(X$8,3)-1&gt;=$E190),IF((INT(DATEDIF(DATE(YEAR($E190), 1+3*INT((MONTH($E190)-1)/3), 1),X$8,"m")/3)+1)&lt;=INT(($H190*(INT(DATEDIF(DATE(YEAR($E190), 1+3*INT((MONTH($E190)-1)/3), 1),DATE(YEAR($F190), 1+3*INT((MONTH($F190)-1)/3), 1),"m")/3)+1))),2,IF(AND((INT(DATEDIF(DATE(YEAR($E190), 1+3*INT((MONTH($E190)-1)/3), 1),X$8,"m")/3)+1)=INT(($H190*(INT(DATEDIF(DATE(YEAR($E190),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Y190" s="19">
        <f>IF(OR($E190="", $F190="", Y$8=""),"",IF(AND(Y$8&lt;=$F190, EDATE(Y$8,3)-1&gt;=$E190),IF((INT(DATEDIF(DATE(YEAR($E190), 1+3*INT((MONTH($E190)-1)/3), 1),Y$8,"m")/3)+1)&lt;=INT(($H190*(INT(DATEDIF(DATE(YEAR($E190), 1+3*INT((MONTH($E190)-1)/3), 1),DATE(YEAR($F190), 1+3*INT((MONTH($F190)-1)/3), 1),"m")/3)+1))),2,IF(AND((INT(DATEDIF(DATE(YEAR($E190), 1+3*INT((MONTH($E190)-1)/3), 1),Y$8,"m")/3)+1)=INT(($H190*(INT(DATEDIF(DATE(YEAR($E190),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Z190" s="19">
        <f>IF(OR($E190="", $F190="", Z$8=""),"",IF(AND(Z$8&lt;=$F190, EDATE(Z$8,3)-1&gt;=$E190),IF((INT(DATEDIF(DATE(YEAR($E190), 1+3*INT((MONTH($E190)-1)/3), 1),Z$8,"m")/3)+1)&lt;=INT(($H190*(INT(DATEDIF(DATE(YEAR($E190), 1+3*INT((MONTH($E190)-1)/3), 1),DATE(YEAR($F190), 1+3*INT((MONTH($F190)-1)/3), 1),"m")/3)+1))),2,IF(AND((INT(DATEDIF(DATE(YEAR($E190), 1+3*INT((MONTH($E190)-1)/3), 1),Z$8,"m")/3)+1)=INT(($H190*(INT(DATEDIF(DATE(YEAR($E190),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A190" s="19">
        <f>IF(OR($E190="", $F190="", AA$8=""),"",IF(AND(AA$8&lt;=$F190, EDATE(AA$8,3)-1&gt;=$E190),IF((INT(DATEDIF(DATE(YEAR($E190), 1+3*INT((MONTH($E190)-1)/3), 1),AA$8,"m")/3)+1)&lt;=INT(($H190*(INT(DATEDIF(DATE(YEAR($E190), 1+3*INT((MONTH($E190)-1)/3), 1),DATE(YEAR($F190), 1+3*INT((MONTH($F190)-1)/3), 1),"m")/3)+1))),2,IF(AND((INT(DATEDIF(DATE(YEAR($E190), 1+3*INT((MONTH($E190)-1)/3), 1),AA$8,"m")/3)+1)=INT(($H190*(INT(DATEDIF(DATE(YEAR($E190),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B190" s="19">
        <f>IF(OR($E190="", $F190="", AB$8=""),"",IF(AND(AB$8&lt;=$F190, EDATE(AB$8,3)-1&gt;=$E190),IF((INT(DATEDIF(DATE(YEAR($E190), 1+3*INT((MONTH($E190)-1)/3), 1),AB$8,"m")/3)+1)&lt;=INT(($H190*(INT(DATEDIF(DATE(YEAR($E190), 1+3*INT((MONTH($E190)-1)/3), 1),DATE(YEAR($F190), 1+3*INT((MONTH($F190)-1)/3), 1),"m")/3)+1))),2,IF(AND((INT(DATEDIF(DATE(YEAR($E190), 1+3*INT((MONTH($E190)-1)/3), 1),AB$8,"m")/3)+1)=INT(($H190*(INT(DATEDIF(DATE(YEAR($E190),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C190" s="19">
        <f>IF(OR($E190="", $F190="", AC$8=""),"",IF(AND(AC$8&lt;=$F190, EDATE(AC$8,3)-1&gt;=$E190),IF((INT(DATEDIF(DATE(YEAR($E190), 1+3*INT((MONTH($E190)-1)/3), 1),AC$8,"m")/3)+1)&lt;=INT(($H190*(INT(DATEDIF(DATE(YEAR($E190), 1+3*INT((MONTH($E190)-1)/3), 1),DATE(YEAR($F190), 1+3*INT((MONTH($F190)-1)/3), 1),"m")/3)+1))),2,IF(AND((INT(DATEDIF(DATE(YEAR($E190), 1+3*INT((MONTH($E190)-1)/3), 1),AC$8,"m")/3)+1)=INT(($H190*(INT(DATEDIF(DATE(YEAR($E190),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D190" s="19">
        <f>IF(OR($E190="", $F190="", AD$8=""),"",IF(AND(AD$8&lt;=$F190, EDATE(AD$8,3)-1&gt;=$E190),IF((INT(DATEDIF(DATE(YEAR($E190), 1+3*INT((MONTH($E190)-1)/3), 1),AD$8,"m")/3)+1)&lt;=INT(($H190*(INT(DATEDIF(DATE(YEAR($E190), 1+3*INT((MONTH($E190)-1)/3), 1),DATE(YEAR($F190), 1+3*INT((MONTH($F190)-1)/3), 1),"m")/3)+1))),2,IF(AND((INT(DATEDIF(DATE(YEAR($E190), 1+3*INT((MONTH($E190)-1)/3), 1),AD$8,"m")/3)+1)=INT(($H190*(INT(DATEDIF(DATE(YEAR($E190),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E190" s="19">
        <f>IF(OR($E190="", $F190="", AE$8=""),"",IF(AND(AE$8&lt;=$F190, EDATE(AE$8,3)-1&gt;=$E190),IF((INT(DATEDIF(DATE(YEAR($E190), 1+3*INT((MONTH($E190)-1)/3), 1),AE$8,"m")/3)+1)&lt;=INT(($H190*(INT(DATEDIF(DATE(YEAR($E190), 1+3*INT((MONTH($E190)-1)/3), 1),DATE(YEAR($F190), 1+3*INT((MONTH($F190)-1)/3), 1),"m")/3)+1))),2,IF(AND((INT(DATEDIF(DATE(YEAR($E190), 1+3*INT((MONTH($E190)-1)/3), 1),AE$8,"m")/3)+1)=INT(($H190*(INT(DATEDIF(DATE(YEAR($E190),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F190" s="19">
        <f>IF(OR($E190="", $F190="", AF$8=""),"",IF(AND(AF$8&lt;=$F190, EDATE(AF$8,3)-1&gt;=$E190),IF((INT(DATEDIF(DATE(YEAR($E190), 1+3*INT((MONTH($E190)-1)/3), 1),AF$8,"m")/3)+1)&lt;=INT(($H190*(INT(DATEDIF(DATE(YEAR($E190), 1+3*INT((MONTH($E190)-1)/3), 1),DATE(YEAR($F190), 1+3*INT((MONTH($F190)-1)/3), 1),"m")/3)+1))),2,IF(AND((INT(DATEDIF(DATE(YEAR($E190), 1+3*INT((MONTH($E190)-1)/3), 1),AF$8,"m")/3)+1)=INT(($H190*(INT(DATEDIF(DATE(YEAR($E190),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G190" s="19">
        <f>IF(OR($E190="", $F190="", AG$8=""),"",IF(AND(AG$8&lt;=$F190, EDATE(AG$8,3)-1&gt;=$E190),IF((INT(DATEDIF(DATE(YEAR($E190), 1+3*INT((MONTH($E190)-1)/3), 1),AG$8,"m")/3)+1)&lt;=INT(($H190*(INT(DATEDIF(DATE(YEAR($E190), 1+3*INT((MONTH($E190)-1)/3), 1),DATE(YEAR($F190), 1+3*INT((MONTH($F190)-1)/3), 1),"m")/3)+1))),2,IF(AND((INT(DATEDIF(DATE(YEAR($E190), 1+3*INT((MONTH($E190)-1)/3), 1),AG$8,"m")/3)+1)=INT(($H190*(INT(DATEDIF(DATE(YEAR($E190),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H190" s="19">
        <f>IF(OR($E190="", $F190="", AH$8=""),"",IF(AND(AH$8&lt;=$F190, EDATE(AH$8,3)-1&gt;=$E190),IF((INT(DATEDIF(DATE(YEAR($E190), 1+3*INT((MONTH($E190)-1)/3), 1),AH$8,"m")/3)+1)&lt;=INT(($H190*(INT(DATEDIF(DATE(YEAR($E190), 1+3*INT((MONTH($E190)-1)/3), 1),DATE(YEAR($F190), 1+3*INT((MONTH($F190)-1)/3), 1),"m")/3)+1))),2,IF(AND((INT(DATEDIF(DATE(YEAR($E190), 1+3*INT((MONTH($E190)-1)/3), 1),AH$8,"m")/3)+1)=INT(($H190*(INT(DATEDIF(DATE(YEAR($E190),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I190" s="19">
        <f>IF(OR($E190="", $F190="", AI$8=""),"",IF(AND(AI$8&lt;=$F190, EDATE(AI$8,3)-1&gt;=$E190),IF((INT(DATEDIF(DATE(YEAR($E190), 1+3*INT((MONTH($E190)-1)/3), 1),AI$8,"m")/3)+1)&lt;=INT(($H190*(INT(DATEDIF(DATE(YEAR($E190), 1+3*INT((MONTH($E190)-1)/3), 1),DATE(YEAR($F190), 1+3*INT((MONTH($F190)-1)/3), 1),"m")/3)+1))),2,IF(AND((INT(DATEDIF(DATE(YEAR($E190), 1+3*INT((MONTH($E190)-1)/3), 1),AI$8,"m")/3)+1)=INT(($H190*(INT(DATEDIF(DATE(YEAR($E190),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  <c r="AJ190" s="19">
        <f>IF(OR($E190="", $F190="", AJ$8=""),"",IF(AND(AJ$8&lt;=$F190, EDATE(AJ$8,3)-1&gt;=$E190),IF((INT(DATEDIF(DATE(YEAR($E190), 1+3*INT((MONTH($E190)-1)/3), 1),AJ$8,"m")/3)+1)&lt;=INT(($H190*(INT(DATEDIF(DATE(YEAR($E190), 1+3*INT((MONTH($E190)-1)/3), 1),DATE(YEAR($F190), 1+3*INT((MONTH($F190)-1)/3), 1),"m")/3)+1))),2,IF(AND((INT(DATEDIF(DATE(YEAR($E190), 1+3*INT((MONTH($E190)-1)/3), 1),AJ$8,"m")/3)+1)=INT(($H190*(INT(DATEDIF(DATE(YEAR($E190), 1+3*INT((MONTH($E190)-1)/3), 1),DATE(YEAR($F190), 1+3*INT((MONTH($F190)-1)/3), 1),"m")/3)+1)))+1,(($H190*(INT(DATEDIF(DATE(YEAR($E190), 1+3*INT((MONTH($E190)-1)/3), 1),DATE(YEAR($F190), 1+3*INT((MONTH($F190)-1)/3), 1),"m")/3)+1))-INT(($H190*(INT(DATEDIF(DATE(YEAR($E190), 1+3*INT((MONTH($E190)-1)/3), 1),DATE(YEAR($F190), 1+3*INT((MONTH($F190)-1)/3), 1),"m")/3)+1)))&gt;0)),3,1)),""))</f>
        <v/>
      </c>
    </row>
    <row r="191">
      <c r="A191" s="14">
        <f>IF(Datos!A186="","",Datos!A186)</f>
        <v/>
      </c>
      <c r="B191" s="15">
        <f>IF(Datos!B186="","",Datos!B186)</f>
        <v/>
      </c>
      <c r="C191" s="15">
        <f>IF(Datos!C186="","",Datos!C186)</f>
        <v/>
      </c>
      <c r="D191" s="15">
        <f>IF(Datos!D186="","",Datos!D186)</f>
        <v/>
      </c>
      <c r="E191" s="16">
        <f>IF(Datos!E186="","",Datos!E186)</f>
        <v/>
      </c>
      <c r="F191" s="16">
        <f>IF(Datos!F186="","",Datos!F186)</f>
        <v/>
      </c>
      <c r="G191" s="17">
        <f>IF(Datos!G186="","",Datos!G186)</f>
        <v/>
      </c>
      <c r="H191" s="18">
        <f>IF(Datos!H186="","",Datos!H186)</f>
        <v/>
      </c>
      <c r="I191" s="14">
        <f>IF(Datos!I186="","",Datos!I186)</f>
        <v/>
      </c>
      <c r="J191" s="14">
        <f>IF(Datos!J186="","",Datos!J186)</f>
        <v/>
      </c>
      <c r="K191" s="14">
        <f>IF(Datos!L186="","",Datos!L186)</f>
        <v/>
      </c>
      <c r="L191" s="15">
        <f>IF(Datos!N186="","",Datos!N186)</f>
        <v/>
      </c>
      <c r="M191" s="19">
        <f>IF(OR($E191="", $F191="", M$8=""),"",IF(AND(M$8&lt;=$F191, EDATE(M$8,3)-1&gt;=$E191),IF((INT(DATEDIF(DATE(YEAR($E191), 1+3*INT((MONTH($E191)-1)/3), 1),M$8,"m")/3)+1)&lt;=INT(($H191*(INT(DATEDIF(DATE(YEAR($E191), 1+3*INT((MONTH($E191)-1)/3), 1),DATE(YEAR($F191), 1+3*INT((MONTH($F191)-1)/3), 1),"m")/3)+1))),2,IF(AND((INT(DATEDIF(DATE(YEAR($E191), 1+3*INT((MONTH($E191)-1)/3), 1),M$8,"m")/3)+1)=INT(($H191*(INT(DATEDIF(DATE(YEAR($E191),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N191" s="19">
        <f>IF(OR($E191="", $F191="", N$8=""),"",IF(AND(N$8&lt;=$F191, EDATE(N$8,3)-1&gt;=$E191),IF((INT(DATEDIF(DATE(YEAR($E191), 1+3*INT((MONTH($E191)-1)/3), 1),N$8,"m")/3)+1)&lt;=INT(($H191*(INT(DATEDIF(DATE(YEAR($E191), 1+3*INT((MONTH($E191)-1)/3), 1),DATE(YEAR($F191), 1+3*INT((MONTH($F191)-1)/3), 1),"m")/3)+1))),2,IF(AND((INT(DATEDIF(DATE(YEAR($E191), 1+3*INT((MONTH($E191)-1)/3), 1),N$8,"m")/3)+1)=INT(($H191*(INT(DATEDIF(DATE(YEAR($E191),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O191" s="19">
        <f>IF(OR($E191="", $F191="", O$8=""),"",IF(AND(O$8&lt;=$F191, EDATE(O$8,3)-1&gt;=$E191),IF((INT(DATEDIF(DATE(YEAR($E191), 1+3*INT((MONTH($E191)-1)/3), 1),O$8,"m")/3)+1)&lt;=INT(($H191*(INT(DATEDIF(DATE(YEAR($E191), 1+3*INT((MONTH($E191)-1)/3), 1),DATE(YEAR($F191), 1+3*INT((MONTH($F191)-1)/3), 1),"m")/3)+1))),2,IF(AND((INT(DATEDIF(DATE(YEAR($E191), 1+3*INT((MONTH($E191)-1)/3), 1),O$8,"m")/3)+1)=INT(($H191*(INT(DATEDIF(DATE(YEAR($E191),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P191" s="19">
        <f>IF(OR($E191="", $F191="", P$8=""),"",IF(AND(P$8&lt;=$F191, EDATE(P$8,3)-1&gt;=$E191),IF((INT(DATEDIF(DATE(YEAR($E191), 1+3*INT((MONTH($E191)-1)/3), 1),P$8,"m")/3)+1)&lt;=INT(($H191*(INT(DATEDIF(DATE(YEAR($E191), 1+3*INT((MONTH($E191)-1)/3), 1),DATE(YEAR($F191), 1+3*INT((MONTH($F191)-1)/3), 1),"m")/3)+1))),2,IF(AND((INT(DATEDIF(DATE(YEAR($E191), 1+3*INT((MONTH($E191)-1)/3), 1),P$8,"m")/3)+1)=INT(($H191*(INT(DATEDIF(DATE(YEAR($E191),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Q191" s="19">
        <f>IF(OR($E191="", $F191="", Q$8=""),"",IF(AND(Q$8&lt;=$F191, EDATE(Q$8,3)-1&gt;=$E191),IF((INT(DATEDIF(DATE(YEAR($E191), 1+3*INT((MONTH($E191)-1)/3), 1),Q$8,"m")/3)+1)&lt;=INT(($H191*(INT(DATEDIF(DATE(YEAR($E191), 1+3*INT((MONTH($E191)-1)/3), 1),DATE(YEAR($F191), 1+3*INT((MONTH($F191)-1)/3), 1),"m")/3)+1))),2,IF(AND((INT(DATEDIF(DATE(YEAR($E191), 1+3*INT((MONTH($E191)-1)/3), 1),Q$8,"m")/3)+1)=INT(($H191*(INT(DATEDIF(DATE(YEAR($E191),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R191" s="19">
        <f>IF(OR($E191="", $F191="", R$8=""),"",IF(AND(R$8&lt;=$F191, EDATE(R$8,3)-1&gt;=$E191),IF((INT(DATEDIF(DATE(YEAR($E191), 1+3*INT((MONTH($E191)-1)/3), 1),R$8,"m")/3)+1)&lt;=INT(($H191*(INT(DATEDIF(DATE(YEAR($E191), 1+3*INT((MONTH($E191)-1)/3), 1),DATE(YEAR($F191), 1+3*INT((MONTH($F191)-1)/3), 1),"m")/3)+1))),2,IF(AND((INT(DATEDIF(DATE(YEAR($E191), 1+3*INT((MONTH($E191)-1)/3), 1),R$8,"m")/3)+1)=INT(($H191*(INT(DATEDIF(DATE(YEAR($E191),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S191" s="19">
        <f>IF(OR($E191="", $F191="", S$8=""),"",IF(AND(S$8&lt;=$F191, EDATE(S$8,3)-1&gt;=$E191),IF((INT(DATEDIF(DATE(YEAR($E191), 1+3*INT((MONTH($E191)-1)/3), 1),S$8,"m")/3)+1)&lt;=INT(($H191*(INT(DATEDIF(DATE(YEAR($E191), 1+3*INT((MONTH($E191)-1)/3), 1),DATE(YEAR($F191), 1+3*INT((MONTH($F191)-1)/3), 1),"m")/3)+1))),2,IF(AND((INT(DATEDIF(DATE(YEAR($E191), 1+3*INT((MONTH($E191)-1)/3), 1),S$8,"m")/3)+1)=INT(($H191*(INT(DATEDIF(DATE(YEAR($E191),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T191" s="19">
        <f>IF(OR($E191="", $F191="", T$8=""),"",IF(AND(T$8&lt;=$F191, EDATE(T$8,3)-1&gt;=$E191),IF((INT(DATEDIF(DATE(YEAR($E191), 1+3*INT((MONTH($E191)-1)/3), 1),T$8,"m")/3)+1)&lt;=INT(($H191*(INT(DATEDIF(DATE(YEAR($E191), 1+3*INT((MONTH($E191)-1)/3), 1),DATE(YEAR($F191), 1+3*INT((MONTH($F191)-1)/3), 1),"m")/3)+1))),2,IF(AND((INT(DATEDIF(DATE(YEAR($E191), 1+3*INT((MONTH($E191)-1)/3), 1),T$8,"m")/3)+1)=INT(($H191*(INT(DATEDIF(DATE(YEAR($E191),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U191" s="19">
        <f>IF(OR($E191="", $F191="", U$8=""),"",IF(AND(U$8&lt;=$F191, EDATE(U$8,3)-1&gt;=$E191),IF((INT(DATEDIF(DATE(YEAR($E191), 1+3*INT((MONTH($E191)-1)/3), 1),U$8,"m")/3)+1)&lt;=INT(($H191*(INT(DATEDIF(DATE(YEAR($E191), 1+3*INT((MONTH($E191)-1)/3), 1),DATE(YEAR($F191), 1+3*INT((MONTH($F191)-1)/3), 1),"m")/3)+1))),2,IF(AND((INT(DATEDIF(DATE(YEAR($E191), 1+3*INT((MONTH($E191)-1)/3), 1),U$8,"m")/3)+1)=INT(($H191*(INT(DATEDIF(DATE(YEAR($E191),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V191" s="19">
        <f>IF(OR($E191="", $F191="", V$8=""),"",IF(AND(V$8&lt;=$F191, EDATE(V$8,3)-1&gt;=$E191),IF((INT(DATEDIF(DATE(YEAR($E191), 1+3*INT((MONTH($E191)-1)/3), 1),V$8,"m")/3)+1)&lt;=INT(($H191*(INT(DATEDIF(DATE(YEAR($E191), 1+3*INT((MONTH($E191)-1)/3), 1),DATE(YEAR($F191), 1+3*INT((MONTH($F191)-1)/3), 1),"m")/3)+1))),2,IF(AND((INT(DATEDIF(DATE(YEAR($E191), 1+3*INT((MONTH($E191)-1)/3), 1),V$8,"m")/3)+1)=INT(($H191*(INT(DATEDIF(DATE(YEAR($E191),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W191" s="19">
        <f>IF(OR($E191="", $F191="", W$8=""),"",IF(AND(W$8&lt;=$F191, EDATE(W$8,3)-1&gt;=$E191),IF((INT(DATEDIF(DATE(YEAR($E191), 1+3*INT((MONTH($E191)-1)/3), 1),W$8,"m")/3)+1)&lt;=INT(($H191*(INT(DATEDIF(DATE(YEAR($E191), 1+3*INT((MONTH($E191)-1)/3), 1),DATE(YEAR($F191), 1+3*INT((MONTH($F191)-1)/3), 1),"m")/3)+1))),2,IF(AND((INT(DATEDIF(DATE(YEAR($E191), 1+3*INT((MONTH($E191)-1)/3), 1),W$8,"m")/3)+1)=INT(($H191*(INT(DATEDIF(DATE(YEAR($E191),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X191" s="19">
        <f>IF(OR($E191="", $F191="", X$8=""),"",IF(AND(X$8&lt;=$F191, EDATE(X$8,3)-1&gt;=$E191),IF((INT(DATEDIF(DATE(YEAR($E191), 1+3*INT((MONTH($E191)-1)/3), 1),X$8,"m")/3)+1)&lt;=INT(($H191*(INT(DATEDIF(DATE(YEAR($E191), 1+3*INT((MONTH($E191)-1)/3), 1),DATE(YEAR($F191), 1+3*INT((MONTH($F191)-1)/3), 1),"m")/3)+1))),2,IF(AND((INT(DATEDIF(DATE(YEAR($E191), 1+3*INT((MONTH($E191)-1)/3), 1),X$8,"m")/3)+1)=INT(($H191*(INT(DATEDIF(DATE(YEAR($E191),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Y191" s="19">
        <f>IF(OR($E191="", $F191="", Y$8=""),"",IF(AND(Y$8&lt;=$F191, EDATE(Y$8,3)-1&gt;=$E191),IF((INT(DATEDIF(DATE(YEAR($E191), 1+3*INT((MONTH($E191)-1)/3), 1),Y$8,"m")/3)+1)&lt;=INT(($H191*(INT(DATEDIF(DATE(YEAR($E191), 1+3*INT((MONTH($E191)-1)/3), 1),DATE(YEAR($F191), 1+3*INT((MONTH($F191)-1)/3), 1),"m")/3)+1))),2,IF(AND((INT(DATEDIF(DATE(YEAR($E191), 1+3*INT((MONTH($E191)-1)/3), 1),Y$8,"m")/3)+1)=INT(($H191*(INT(DATEDIF(DATE(YEAR($E191),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Z191" s="19">
        <f>IF(OR($E191="", $F191="", Z$8=""),"",IF(AND(Z$8&lt;=$F191, EDATE(Z$8,3)-1&gt;=$E191),IF((INT(DATEDIF(DATE(YEAR($E191), 1+3*INT((MONTH($E191)-1)/3), 1),Z$8,"m")/3)+1)&lt;=INT(($H191*(INT(DATEDIF(DATE(YEAR($E191), 1+3*INT((MONTH($E191)-1)/3), 1),DATE(YEAR($F191), 1+3*INT((MONTH($F191)-1)/3), 1),"m")/3)+1))),2,IF(AND((INT(DATEDIF(DATE(YEAR($E191), 1+3*INT((MONTH($E191)-1)/3), 1),Z$8,"m")/3)+1)=INT(($H191*(INT(DATEDIF(DATE(YEAR($E191),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A191" s="19">
        <f>IF(OR($E191="", $F191="", AA$8=""),"",IF(AND(AA$8&lt;=$F191, EDATE(AA$8,3)-1&gt;=$E191),IF((INT(DATEDIF(DATE(YEAR($E191), 1+3*INT((MONTH($E191)-1)/3), 1),AA$8,"m")/3)+1)&lt;=INT(($H191*(INT(DATEDIF(DATE(YEAR($E191), 1+3*INT((MONTH($E191)-1)/3), 1),DATE(YEAR($F191), 1+3*INT((MONTH($F191)-1)/3), 1),"m")/3)+1))),2,IF(AND((INT(DATEDIF(DATE(YEAR($E191), 1+3*INT((MONTH($E191)-1)/3), 1),AA$8,"m")/3)+1)=INT(($H191*(INT(DATEDIF(DATE(YEAR($E191),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B191" s="19">
        <f>IF(OR($E191="", $F191="", AB$8=""),"",IF(AND(AB$8&lt;=$F191, EDATE(AB$8,3)-1&gt;=$E191),IF((INT(DATEDIF(DATE(YEAR($E191), 1+3*INT((MONTH($E191)-1)/3), 1),AB$8,"m")/3)+1)&lt;=INT(($H191*(INT(DATEDIF(DATE(YEAR($E191), 1+3*INT((MONTH($E191)-1)/3), 1),DATE(YEAR($F191), 1+3*INT((MONTH($F191)-1)/3), 1),"m")/3)+1))),2,IF(AND((INT(DATEDIF(DATE(YEAR($E191), 1+3*INT((MONTH($E191)-1)/3), 1),AB$8,"m")/3)+1)=INT(($H191*(INT(DATEDIF(DATE(YEAR($E191),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C191" s="19">
        <f>IF(OR($E191="", $F191="", AC$8=""),"",IF(AND(AC$8&lt;=$F191, EDATE(AC$8,3)-1&gt;=$E191),IF((INT(DATEDIF(DATE(YEAR($E191), 1+3*INT((MONTH($E191)-1)/3), 1),AC$8,"m")/3)+1)&lt;=INT(($H191*(INT(DATEDIF(DATE(YEAR($E191), 1+3*INT((MONTH($E191)-1)/3), 1),DATE(YEAR($F191), 1+3*INT((MONTH($F191)-1)/3), 1),"m")/3)+1))),2,IF(AND((INT(DATEDIF(DATE(YEAR($E191), 1+3*INT((MONTH($E191)-1)/3), 1),AC$8,"m")/3)+1)=INT(($H191*(INT(DATEDIF(DATE(YEAR($E191),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D191" s="19">
        <f>IF(OR($E191="", $F191="", AD$8=""),"",IF(AND(AD$8&lt;=$F191, EDATE(AD$8,3)-1&gt;=$E191),IF((INT(DATEDIF(DATE(YEAR($E191), 1+3*INT((MONTH($E191)-1)/3), 1),AD$8,"m")/3)+1)&lt;=INT(($H191*(INT(DATEDIF(DATE(YEAR($E191), 1+3*INT((MONTH($E191)-1)/3), 1),DATE(YEAR($F191), 1+3*INT((MONTH($F191)-1)/3), 1),"m")/3)+1))),2,IF(AND((INT(DATEDIF(DATE(YEAR($E191), 1+3*INT((MONTH($E191)-1)/3), 1),AD$8,"m")/3)+1)=INT(($H191*(INT(DATEDIF(DATE(YEAR($E191),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E191" s="19">
        <f>IF(OR($E191="", $F191="", AE$8=""),"",IF(AND(AE$8&lt;=$F191, EDATE(AE$8,3)-1&gt;=$E191),IF((INT(DATEDIF(DATE(YEAR($E191), 1+3*INT((MONTH($E191)-1)/3), 1),AE$8,"m")/3)+1)&lt;=INT(($H191*(INT(DATEDIF(DATE(YEAR($E191), 1+3*INT((MONTH($E191)-1)/3), 1),DATE(YEAR($F191), 1+3*INT((MONTH($F191)-1)/3), 1),"m")/3)+1))),2,IF(AND((INT(DATEDIF(DATE(YEAR($E191), 1+3*INT((MONTH($E191)-1)/3), 1),AE$8,"m")/3)+1)=INT(($H191*(INT(DATEDIF(DATE(YEAR($E191),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F191" s="19">
        <f>IF(OR($E191="", $F191="", AF$8=""),"",IF(AND(AF$8&lt;=$F191, EDATE(AF$8,3)-1&gt;=$E191),IF((INT(DATEDIF(DATE(YEAR($E191), 1+3*INT((MONTH($E191)-1)/3), 1),AF$8,"m")/3)+1)&lt;=INT(($H191*(INT(DATEDIF(DATE(YEAR($E191), 1+3*INT((MONTH($E191)-1)/3), 1),DATE(YEAR($F191), 1+3*INT((MONTH($F191)-1)/3), 1),"m")/3)+1))),2,IF(AND((INT(DATEDIF(DATE(YEAR($E191), 1+3*INT((MONTH($E191)-1)/3), 1),AF$8,"m")/3)+1)=INT(($H191*(INT(DATEDIF(DATE(YEAR($E191),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G191" s="19">
        <f>IF(OR($E191="", $F191="", AG$8=""),"",IF(AND(AG$8&lt;=$F191, EDATE(AG$8,3)-1&gt;=$E191),IF((INT(DATEDIF(DATE(YEAR($E191), 1+3*INT((MONTH($E191)-1)/3), 1),AG$8,"m")/3)+1)&lt;=INT(($H191*(INT(DATEDIF(DATE(YEAR($E191), 1+3*INT((MONTH($E191)-1)/3), 1),DATE(YEAR($F191), 1+3*INT((MONTH($F191)-1)/3), 1),"m")/3)+1))),2,IF(AND((INT(DATEDIF(DATE(YEAR($E191), 1+3*INT((MONTH($E191)-1)/3), 1),AG$8,"m")/3)+1)=INT(($H191*(INT(DATEDIF(DATE(YEAR($E191),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H191" s="19">
        <f>IF(OR($E191="", $F191="", AH$8=""),"",IF(AND(AH$8&lt;=$F191, EDATE(AH$8,3)-1&gt;=$E191),IF((INT(DATEDIF(DATE(YEAR($E191), 1+3*INT((MONTH($E191)-1)/3), 1),AH$8,"m")/3)+1)&lt;=INT(($H191*(INT(DATEDIF(DATE(YEAR($E191), 1+3*INT((MONTH($E191)-1)/3), 1),DATE(YEAR($F191), 1+3*INT((MONTH($F191)-1)/3), 1),"m")/3)+1))),2,IF(AND((INT(DATEDIF(DATE(YEAR($E191), 1+3*INT((MONTH($E191)-1)/3), 1),AH$8,"m")/3)+1)=INT(($H191*(INT(DATEDIF(DATE(YEAR($E191),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I191" s="19">
        <f>IF(OR($E191="", $F191="", AI$8=""),"",IF(AND(AI$8&lt;=$F191, EDATE(AI$8,3)-1&gt;=$E191),IF((INT(DATEDIF(DATE(YEAR($E191), 1+3*INT((MONTH($E191)-1)/3), 1),AI$8,"m")/3)+1)&lt;=INT(($H191*(INT(DATEDIF(DATE(YEAR($E191), 1+3*INT((MONTH($E191)-1)/3), 1),DATE(YEAR($F191), 1+3*INT((MONTH($F191)-1)/3), 1),"m")/3)+1))),2,IF(AND((INT(DATEDIF(DATE(YEAR($E191), 1+3*INT((MONTH($E191)-1)/3), 1),AI$8,"m")/3)+1)=INT(($H191*(INT(DATEDIF(DATE(YEAR($E191),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  <c r="AJ191" s="19">
        <f>IF(OR($E191="", $F191="", AJ$8=""),"",IF(AND(AJ$8&lt;=$F191, EDATE(AJ$8,3)-1&gt;=$E191),IF((INT(DATEDIF(DATE(YEAR($E191), 1+3*INT((MONTH($E191)-1)/3), 1),AJ$8,"m")/3)+1)&lt;=INT(($H191*(INT(DATEDIF(DATE(YEAR($E191), 1+3*INT((MONTH($E191)-1)/3), 1),DATE(YEAR($F191), 1+3*INT((MONTH($F191)-1)/3), 1),"m")/3)+1))),2,IF(AND((INT(DATEDIF(DATE(YEAR($E191), 1+3*INT((MONTH($E191)-1)/3), 1),AJ$8,"m")/3)+1)=INT(($H191*(INT(DATEDIF(DATE(YEAR($E191), 1+3*INT((MONTH($E191)-1)/3), 1),DATE(YEAR($F191), 1+3*INT((MONTH($F191)-1)/3), 1),"m")/3)+1)))+1,(($H191*(INT(DATEDIF(DATE(YEAR($E191), 1+3*INT((MONTH($E191)-1)/3), 1),DATE(YEAR($F191), 1+3*INT((MONTH($F191)-1)/3), 1),"m")/3)+1))-INT(($H191*(INT(DATEDIF(DATE(YEAR($E191), 1+3*INT((MONTH($E191)-1)/3), 1),DATE(YEAR($F191), 1+3*INT((MONTH($F191)-1)/3), 1),"m")/3)+1)))&gt;0)),3,1)),""))</f>
        <v/>
      </c>
    </row>
    <row r="192">
      <c r="A192" s="14">
        <f>IF(Datos!A187="","",Datos!A187)</f>
        <v/>
      </c>
      <c r="B192" s="15">
        <f>IF(Datos!B187="","",Datos!B187)</f>
        <v/>
      </c>
      <c r="C192" s="15">
        <f>IF(Datos!C187="","",Datos!C187)</f>
        <v/>
      </c>
      <c r="D192" s="15">
        <f>IF(Datos!D187="","",Datos!D187)</f>
        <v/>
      </c>
      <c r="E192" s="16">
        <f>IF(Datos!E187="","",Datos!E187)</f>
        <v/>
      </c>
      <c r="F192" s="16">
        <f>IF(Datos!F187="","",Datos!F187)</f>
        <v/>
      </c>
      <c r="G192" s="17">
        <f>IF(Datos!G187="","",Datos!G187)</f>
        <v/>
      </c>
      <c r="H192" s="18">
        <f>IF(Datos!H187="","",Datos!H187)</f>
        <v/>
      </c>
      <c r="I192" s="14">
        <f>IF(Datos!I187="","",Datos!I187)</f>
        <v/>
      </c>
      <c r="J192" s="14">
        <f>IF(Datos!J187="","",Datos!J187)</f>
        <v/>
      </c>
      <c r="K192" s="14">
        <f>IF(Datos!L187="","",Datos!L187)</f>
        <v/>
      </c>
      <c r="L192" s="15">
        <f>IF(Datos!N187="","",Datos!N187)</f>
        <v/>
      </c>
      <c r="M192" s="19">
        <f>IF(OR($E192="", $F192="", M$8=""),"",IF(AND(M$8&lt;=$F192, EDATE(M$8,3)-1&gt;=$E192),IF((INT(DATEDIF(DATE(YEAR($E192), 1+3*INT((MONTH($E192)-1)/3), 1),M$8,"m")/3)+1)&lt;=INT(($H192*(INT(DATEDIF(DATE(YEAR($E192), 1+3*INT((MONTH($E192)-1)/3), 1),DATE(YEAR($F192), 1+3*INT((MONTH($F192)-1)/3), 1),"m")/3)+1))),2,IF(AND((INT(DATEDIF(DATE(YEAR($E192), 1+3*INT((MONTH($E192)-1)/3), 1),M$8,"m")/3)+1)=INT(($H192*(INT(DATEDIF(DATE(YEAR($E192),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N192" s="19">
        <f>IF(OR($E192="", $F192="", N$8=""),"",IF(AND(N$8&lt;=$F192, EDATE(N$8,3)-1&gt;=$E192),IF((INT(DATEDIF(DATE(YEAR($E192), 1+3*INT((MONTH($E192)-1)/3), 1),N$8,"m")/3)+1)&lt;=INT(($H192*(INT(DATEDIF(DATE(YEAR($E192), 1+3*INT((MONTH($E192)-1)/3), 1),DATE(YEAR($F192), 1+3*INT((MONTH($F192)-1)/3), 1),"m")/3)+1))),2,IF(AND((INT(DATEDIF(DATE(YEAR($E192), 1+3*INT((MONTH($E192)-1)/3), 1),N$8,"m")/3)+1)=INT(($H192*(INT(DATEDIF(DATE(YEAR($E192),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O192" s="19">
        <f>IF(OR($E192="", $F192="", O$8=""),"",IF(AND(O$8&lt;=$F192, EDATE(O$8,3)-1&gt;=$E192),IF((INT(DATEDIF(DATE(YEAR($E192), 1+3*INT((MONTH($E192)-1)/3), 1),O$8,"m")/3)+1)&lt;=INT(($H192*(INT(DATEDIF(DATE(YEAR($E192), 1+3*INT((MONTH($E192)-1)/3), 1),DATE(YEAR($F192), 1+3*INT((MONTH($F192)-1)/3), 1),"m")/3)+1))),2,IF(AND((INT(DATEDIF(DATE(YEAR($E192), 1+3*INT((MONTH($E192)-1)/3), 1),O$8,"m")/3)+1)=INT(($H192*(INT(DATEDIF(DATE(YEAR($E192),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P192" s="19">
        <f>IF(OR($E192="", $F192="", P$8=""),"",IF(AND(P$8&lt;=$F192, EDATE(P$8,3)-1&gt;=$E192),IF((INT(DATEDIF(DATE(YEAR($E192), 1+3*INT((MONTH($E192)-1)/3), 1),P$8,"m")/3)+1)&lt;=INT(($H192*(INT(DATEDIF(DATE(YEAR($E192), 1+3*INT((MONTH($E192)-1)/3), 1),DATE(YEAR($F192), 1+3*INT((MONTH($F192)-1)/3), 1),"m")/3)+1))),2,IF(AND((INT(DATEDIF(DATE(YEAR($E192), 1+3*INT((MONTH($E192)-1)/3), 1),P$8,"m")/3)+1)=INT(($H192*(INT(DATEDIF(DATE(YEAR($E192),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Q192" s="19">
        <f>IF(OR($E192="", $F192="", Q$8=""),"",IF(AND(Q$8&lt;=$F192, EDATE(Q$8,3)-1&gt;=$E192),IF((INT(DATEDIF(DATE(YEAR($E192), 1+3*INT((MONTH($E192)-1)/3), 1),Q$8,"m")/3)+1)&lt;=INT(($H192*(INT(DATEDIF(DATE(YEAR($E192), 1+3*INT((MONTH($E192)-1)/3), 1),DATE(YEAR($F192), 1+3*INT((MONTH($F192)-1)/3), 1),"m")/3)+1))),2,IF(AND((INT(DATEDIF(DATE(YEAR($E192), 1+3*INT((MONTH($E192)-1)/3), 1),Q$8,"m")/3)+1)=INT(($H192*(INT(DATEDIF(DATE(YEAR($E192),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R192" s="19">
        <f>IF(OR($E192="", $F192="", R$8=""),"",IF(AND(R$8&lt;=$F192, EDATE(R$8,3)-1&gt;=$E192),IF((INT(DATEDIF(DATE(YEAR($E192), 1+3*INT((MONTH($E192)-1)/3), 1),R$8,"m")/3)+1)&lt;=INT(($H192*(INT(DATEDIF(DATE(YEAR($E192), 1+3*INT((MONTH($E192)-1)/3), 1),DATE(YEAR($F192), 1+3*INT((MONTH($F192)-1)/3), 1),"m")/3)+1))),2,IF(AND((INT(DATEDIF(DATE(YEAR($E192), 1+3*INT((MONTH($E192)-1)/3), 1),R$8,"m")/3)+1)=INT(($H192*(INT(DATEDIF(DATE(YEAR($E192),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S192" s="19">
        <f>IF(OR($E192="", $F192="", S$8=""),"",IF(AND(S$8&lt;=$F192, EDATE(S$8,3)-1&gt;=$E192),IF((INT(DATEDIF(DATE(YEAR($E192), 1+3*INT((MONTH($E192)-1)/3), 1),S$8,"m")/3)+1)&lt;=INT(($H192*(INT(DATEDIF(DATE(YEAR($E192), 1+3*INT((MONTH($E192)-1)/3), 1),DATE(YEAR($F192), 1+3*INT((MONTH($F192)-1)/3), 1),"m")/3)+1))),2,IF(AND((INT(DATEDIF(DATE(YEAR($E192), 1+3*INT((MONTH($E192)-1)/3), 1),S$8,"m")/3)+1)=INT(($H192*(INT(DATEDIF(DATE(YEAR($E192),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T192" s="19">
        <f>IF(OR($E192="", $F192="", T$8=""),"",IF(AND(T$8&lt;=$F192, EDATE(T$8,3)-1&gt;=$E192),IF((INT(DATEDIF(DATE(YEAR($E192), 1+3*INT((MONTH($E192)-1)/3), 1),T$8,"m")/3)+1)&lt;=INT(($H192*(INT(DATEDIF(DATE(YEAR($E192), 1+3*INT((MONTH($E192)-1)/3), 1),DATE(YEAR($F192), 1+3*INT((MONTH($F192)-1)/3), 1),"m")/3)+1))),2,IF(AND((INT(DATEDIF(DATE(YEAR($E192), 1+3*INT((MONTH($E192)-1)/3), 1),T$8,"m")/3)+1)=INT(($H192*(INT(DATEDIF(DATE(YEAR($E192),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U192" s="19">
        <f>IF(OR($E192="", $F192="", U$8=""),"",IF(AND(U$8&lt;=$F192, EDATE(U$8,3)-1&gt;=$E192),IF((INT(DATEDIF(DATE(YEAR($E192), 1+3*INT((MONTH($E192)-1)/3), 1),U$8,"m")/3)+1)&lt;=INT(($H192*(INT(DATEDIF(DATE(YEAR($E192), 1+3*INT((MONTH($E192)-1)/3), 1),DATE(YEAR($F192), 1+3*INT((MONTH($F192)-1)/3), 1),"m")/3)+1))),2,IF(AND((INT(DATEDIF(DATE(YEAR($E192), 1+3*INT((MONTH($E192)-1)/3), 1),U$8,"m")/3)+1)=INT(($H192*(INT(DATEDIF(DATE(YEAR($E192),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V192" s="19">
        <f>IF(OR($E192="", $F192="", V$8=""),"",IF(AND(V$8&lt;=$F192, EDATE(V$8,3)-1&gt;=$E192),IF((INT(DATEDIF(DATE(YEAR($E192), 1+3*INT((MONTH($E192)-1)/3), 1),V$8,"m")/3)+1)&lt;=INT(($H192*(INT(DATEDIF(DATE(YEAR($E192), 1+3*INT((MONTH($E192)-1)/3), 1),DATE(YEAR($F192), 1+3*INT((MONTH($F192)-1)/3), 1),"m")/3)+1))),2,IF(AND((INT(DATEDIF(DATE(YEAR($E192), 1+3*INT((MONTH($E192)-1)/3), 1),V$8,"m")/3)+1)=INT(($H192*(INT(DATEDIF(DATE(YEAR($E192),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W192" s="19">
        <f>IF(OR($E192="", $F192="", W$8=""),"",IF(AND(W$8&lt;=$F192, EDATE(W$8,3)-1&gt;=$E192),IF((INT(DATEDIF(DATE(YEAR($E192), 1+3*INT((MONTH($E192)-1)/3), 1),W$8,"m")/3)+1)&lt;=INT(($H192*(INT(DATEDIF(DATE(YEAR($E192), 1+3*INT((MONTH($E192)-1)/3), 1),DATE(YEAR($F192), 1+3*INT((MONTH($F192)-1)/3), 1),"m")/3)+1))),2,IF(AND((INT(DATEDIF(DATE(YEAR($E192), 1+3*INT((MONTH($E192)-1)/3), 1),W$8,"m")/3)+1)=INT(($H192*(INT(DATEDIF(DATE(YEAR($E192),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X192" s="19">
        <f>IF(OR($E192="", $F192="", X$8=""),"",IF(AND(X$8&lt;=$F192, EDATE(X$8,3)-1&gt;=$E192),IF((INT(DATEDIF(DATE(YEAR($E192), 1+3*INT((MONTH($E192)-1)/3), 1),X$8,"m")/3)+1)&lt;=INT(($H192*(INT(DATEDIF(DATE(YEAR($E192), 1+3*INT((MONTH($E192)-1)/3), 1),DATE(YEAR($F192), 1+3*INT((MONTH($F192)-1)/3), 1),"m")/3)+1))),2,IF(AND((INT(DATEDIF(DATE(YEAR($E192), 1+3*INT((MONTH($E192)-1)/3), 1),X$8,"m")/3)+1)=INT(($H192*(INT(DATEDIF(DATE(YEAR($E192),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Y192" s="19">
        <f>IF(OR($E192="", $F192="", Y$8=""),"",IF(AND(Y$8&lt;=$F192, EDATE(Y$8,3)-1&gt;=$E192),IF((INT(DATEDIF(DATE(YEAR($E192), 1+3*INT((MONTH($E192)-1)/3), 1),Y$8,"m")/3)+1)&lt;=INT(($H192*(INT(DATEDIF(DATE(YEAR($E192), 1+3*INT((MONTH($E192)-1)/3), 1),DATE(YEAR($F192), 1+3*INT((MONTH($F192)-1)/3), 1),"m")/3)+1))),2,IF(AND((INT(DATEDIF(DATE(YEAR($E192), 1+3*INT((MONTH($E192)-1)/3), 1),Y$8,"m")/3)+1)=INT(($H192*(INT(DATEDIF(DATE(YEAR($E192),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Z192" s="19">
        <f>IF(OR($E192="", $F192="", Z$8=""),"",IF(AND(Z$8&lt;=$F192, EDATE(Z$8,3)-1&gt;=$E192),IF((INT(DATEDIF(DATE(YEAR($E192), 1+3*INT((MONTH($E192)-1)/3), 1),Z$8,"m")/3)+1)&lt;=INT(($H192*(INT(DATEDIF(DATE(YEAR($E192), 1+3*INT((MONTH($E192)-1)/3), 1),DATE(YEAR($F192), 1+3*INT((MONTH($F192)-1)/3), 1),"m")/3)+1))),2,IF(AND((INT(DATEDIF(DATE(YEAR($E192), 1+3*INT((MONTH($E192)-1)/3), 1),Z$8,"m")/3)+1)=INT(($H192*(INT(DATEDIF(DATE(YEAR($E192),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A192" s="19">
        <f>IF(OR($E192="", $F192="", AA$8=""),"",IF(AND(AA$8&lt;=$F192, EDATE(AA$8,3)-1&gt;=$E192),IF((INT(DATEDIF(DATE(YEAR($E192), 1+3*INT((MONTH($E192)-1)/3), 1),AA$8,"m")/3)+1)&lt;=INT(($H192*(INT(DATEDIF(DATE(YEAR($E192), 1+3*INT((MONTH($E192)-1)/3), 1),DATE(YEAR($F192), 1+3*INT((MONTH($F192)-1)/3), 1),"m")/3)+1))),2,IF(AND((INT(DATEDIF(DATE(YEAR($E192), 1+3*INT((MONTH($E192)-1)/3), 1),AA$8,"m")/3)+1)=INT(($H192*(INT(DATEDIF(DATE(YEAR($E192),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B192" s="19">
        <f>IF(OR($E192="", $F192="", AB$8=""),"",IF(AND(AB$8&lt;=$F192, EDATE(AB$8,3)-1&gt;=$E192),IF((INT(DATEDIF(DATE(YEAR($E192), 1+3*INT((MONTH($E192)-1)/3), 1),AB$8,"m")/3)+1)&lt;=INT(($H192*(INT(DATEDIF(DATE(YEAR($E192), 1+3*INT((MONTH($E192)-1)/3), 1),DATE(YEAR($F192), 1+3*INT((MONTH($F192)-1)/3), 1),"m")/3)+1))),2,IF(AND((INT(DATEDIF(DATE(YEAR($E192), 1+3*INT((MONTH($E192)-1)/3), 1),AB$8,"m")/3)+1)=INT(($H192*(INT(DATEDIF(DATE(YEAR($E192),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C192" s="19">
        <f>IF(OR($E192="", $F192="", AC$8=""),"",IF(AND(AC$8&lt;=$F192, EDATE(AC$8,3)-1&gt;=$E192),IF((INT(DATEDIF(DATE(YEAR($E192), 1+3*INT((MONTH($E192)-1)/3), 1),AC$8,"m")/3)+1)&lt;=INT(($H192*(INT(DATEDIF(DATE(YEAR($E192), 1+3*INT((MONTH($E192)-1)/3), 1),DATE(YEAR($F192), 1+3*INT((MONTH($F192)-1)/3), 1),"m")/3)+1))),2,IF(AND((INT(DATEDIF(DATE(YEAR($E192), 1+3*INT((MONTH($E192)-1)/3), 1),AC$8,"m")/3)+1)=INT(($H192*(INT(DATEDIF(DATE(YEAR($E192),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D192" s="19">
        <f>IF(OR($E192="", $F192="", AD$8=""),"",IF(AND(AD$8&lt;=$F192, EDATE(AD$8,3)-1&gt;=$E192),IF((INT(DATEDIF(DATE(YEAR($E192), 1+3*INT((MONTH($E192)-1)/3), 1),AD$8,"m")/3)+1)&lt;=INT(($H192*(INT(DATEDIF(DATE(YEAR($E192), 1+3*INT((MONTH($E192)-1)/3), 1),DATE(YEAR($F192), 1+3*INT((MONTH($F192)-1)/3), 1),"m")/3)+1))),2,IF(AND((INT(DATEDIF(DATE(YEAR($E192), 1+3*INT((MONTH($E192)-1)/3), 1),AD$8,"m")/3)+1)=INT(($H192*(INT(DATEDIF(DATE(YEAR($E192),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E192" s="19">
        <f>IF(OR($E192="", $F192="", AE$8=""),"",IF(AND(AE$8&lt;=$F192, EDATE(AE$8,3)-1&gt;=$E192),IF((INT(DATEDIF(DATE(YEAR($E192), 1+3*INT((MONTH($E192)-1)/3), 1),AE$8,"m")/3)+1)&lt;=INT(($H192*(INT(DATEDIF(DATE(YEAR($E192), 1+3*INT((MONTH($E192)-1)/3), 1),DATE(YEAR($F192), 1+3*INT((MONTH($F192)-1)/3), 1),"m")/3)+1))),2,IF(AND((INT(DATEDIF(DATE(YEAR($E192), 1+3*INT((MONTH($E192)-1)/3), 1),AE$8,"m")/3)+1)=INT(($H192*(INT(DATEDIF(DATE(YEAR($E192),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F192" s="19">
        <f>IF(OR($E192="", $F192="", AF$8=""),"",IF(AND(AF$8&lt;=$F192, EDATE(AF$8,3)-1&gt;=$E192),IF((INT(DATEDIF(DATE(YEAR($E192), 1+3*INT((MONTH($E192)-1)/3), 1),AF$8,"m")/3)+1)&lt;=INT(($H192*(INT(DATEDIF(DATE(YEAR($E192), 1+3*INT((MONTH($E192)-1)/3), 1),DATE(YEAR($F192), 1+3*INT((MONTH($F192)-1)/3), 1),"m")/3)+1))),2,IF(AND((INT(DATEDIF(DATE(YEAR($E192), 1+3*INT((MONTH($E192)-1)/3), 1),AF$8,"m")/3)+1)=INT(($H192*(INT(DATEDIF(DATE(YEAR($E192),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G192" s="19">
        <f>IF(OR($E192="", $F192="", AG$8=""),"",IF(AND(AG$8&lt;=$F192, EDATE(AG$8,3)-1&gt;=$E192),IF((INT(DATEDIF(DATE(YEAR($E192), 1+3*INT((MONTH($E192)-1)/3), 1),AG$8,"m")/3)+1)&lt;=INT(($H192*(INT(DATEDIF(DATE(YEAR($E192), 1+3*INT((MONTH($E192)-1)/3), 1),DATE(YEAR($F192), 1+3*INT((MONTH($F192)-1)/3), 1),"m")/3)+1))),2,IF(AND((INT(DATEDIF(DATE(YEAR($E192), 1+3*INT((MONTH($E192)-1)/3), 1),AG$8,"m")/3)+1)=INT(($H192*(INT(DATEDIF(DATE(YEAR($E192),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H192" s="19">
        <f>IF(OR($E192="", $F192="", AH$8=""),"",IF(AND(AH$8&lt;=$F192, EDATE(AH$8,3)-1&gt;=$E192),IF((INT(DATEDIF(DATE(YEAR($E192), 1+3*INT((MONTH($E192)-1)/3), 1),AH$8,"m")/3)+1)&lt;=INT(($H192*(INT(DATEDIF(DATE(YEAR($E192), 1+3*INT((MONTH($E192)-1)/3), 1),DATE(YEAR($F192), 1+3*INT((MONTH($F192)-1)/3), 1),"m")/3)+1))),2,IF(AND((INT(DATEDIF(DATE(YEAR($E192), 1+3*INT((MONTH($E192)-1)/3), 1),AH$8,"m")/3)+1)=INT(($H192*(INT(DATEDIF(DATE(YEAR($E192),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I192" s="19">
        <f>IF(OR($E192="", $F192="", AI$8=""),"",IF(AND(AI$8&lt;=$F192, EDATE(AI$8,3)-1&gt;=$E192),IF((INT(DATEDIF(DATE(YEAR($E192), 1+3*INT((MONTH($E192)-1)/3), 1),AI$8,"m")/3)+1)&lt;=INT(($H192*(INT(DATEDIF(DATE(YEAR($E192), 1+3*INT((MONTH($E192)-1)/3), 1),DATE(YEAR($F192), 1+3*INT((MONTH($F192)-1)/3), 1),"m")/3)+1))),2,IF(AND((INT(DATEDIF(DATE(YEAR($E192), 1+3*INT((MONTH($E192)-1)/3), 1),AI$8,"m")/3)+1)=INT(($H192*(INT(DATEDIF(DATE(YEAR($E192),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  <c r="AJ192" s="19">
        <f>IF(OR($E192="", $F192="", AJ$8=""),"",IF(AND(AJ$8&lt;=$F192, EDATE(AJ$8,3)-1&gt;=$E192),IF((INT(DATEDIF(DATE(YEAR($E192), 1+3*INT((MONTH($E192)-1)/3), 1),AJ$8,"m")/3)+1)&lt;=INT(($H192*(INT(DATEDIF(DATE(YEAR($E192), 1+3*INT((MONTH($E192)-1)/3), 1),DATE(YEAR($F192), 1+3*INT((MONTH($F192)-1)/3), 1),"m")/3)+1))),2,IF(AND((INT(DATEDIF(DATE(YEAR($E192), 1+3*INT((MONTH($E192)-1)/3), 1),AJ$8,"m")/3)+1)=INT(($H192*(INT(DATEDIF(DATE(YEAR($E192), 1+3*INT((MONTH($E192)-1)/3), 1),DATE(YEAR($F192), 1+3*INT((MONTH($F192)-1)/3), 1),"m")/3)+1)))+1,(($H192*(INT(DATEDIF(DATE(YEAR($E192), 1+3*INT((MONTH($E192)-1)/3), 1),DATE(YEAR($F192), 1+3*INT((MONTH($F192)-1)/3), 1),"m")/3)+1))-INT(($H192*(INT(DATEDIF(DATE(YEAR($E192), 1+3*INT((MONTH($E192)-1)/3), 1),DATE(YEAR($F192), 1+3*INT((MONTH($F192)-1)/3), 1),"m")/3)+1)))&gt;0)),3,1)),""))</f>
        <v/>
      </c>
    </row>
    <row r="193">
      <c r="A193" s="14">
        <f>IF(Datos!A188="","",Datos!A188)</f>
        <v/>
      </c>
      <c r="B193" s="15">
        <f>IF(Datos!B188="","",Datos!B188)</f>
        <v/>
      </c>
      <c r="C193" s="15">
        <f>IF(Datos!C188="","",Datos!C188)</f>
        <v/>
      </c>
      <c r="D193" s="15">
        <f>IF(Datos!D188="","",Datos!D188)</f>
        <v/>
      </c>
      <c r="E193" s="16">
        <f>IF(Datos!E188="","",Datos!E188)</f>
        <v/>
      </c>
      <c r="F193" s="16">
        <f>IF(Datos!F188="","",Datos!F188)</f>
        <v/>
      </c>
      <c r="G193" s="17">
        <f>IF(Datos!G188="","",Datos!G188)</f>
        <v/>
      </c>
      <c r="H193" s="18">
        <f>IF(Datos!H188="","",Datos!H188)</f>
        <v/>
      </c>
      <c r="I193" s="14">
        <f>IF(Datos!I188="","",Datos!I188)</f>
        <v/>
      </c>
      <c r="J193" s="14">
        <f>IF(Datos!J188="","",Datos!J188)</f>
        <v/>
      </c>
      <c r="K193" s="14">
        <f>IF(Datos!L188="","",Datos!L188)</f>
        <v/>
      </c>
      <c r="L193" s="15">
        <f>IF(Datos!N188="","",Datos!N188)</f>
        <v/>
      </c>
      <c r="M193" s="19">
        <f>IF(OR($E193="", $F193="", M$8=""),"",IF(AND(M$8&lt;=$F193, EDATE(M$8,3)-1&gt;=$E193),IF((INT(DATEDIF(DATE(YEAR($E193), 1+3*INT((MONTH($E193)-1)/3), 1),M$8,"m")/3)+1)&lt;=INT(($H193*(INT(DATEDIF(DATE(YEAR($E193), 1+3*INT((MONTH($E193)-1)/3), 1),DATE(YEAR($F193), 1+3*INT((MONTH($F193)-1)/3), 1),"m")/3)+1))),2,IF(AND((INT(DATEDIF(DATE(YEAR($E193), 1+3*INT((MONTH($E193)-1)/3), 1),M$8,"m")/3)+1)=INT(($H193*(INT(DATEDIF(DATE(YEAR($E193),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N193" s="19">
        <f>IF(OR($E193="", $F193="", N$8=""),"",IF(AND(N$8&lt;=$F193, EDATE(N$8,3)-1&gt;=$E193),IF((INT(DATEDIF(DATE(YEAR($E193), 1+3*INT((MONTH($E193)-1)/3), 1),N$8,"m")/3)+1)&lt;=INT(($H193*(INT(DATEDIF(DATE(YEAR($E193), 1+3*INT((MONTH($E193)-1)/3), 1),DATE(YEAR($F193), 1+3*INT((MONTH($F193)-1)/3), 1),"m")/3)+1))),2,IF(AND((INT(DATEDIF(DATE(YEAR($E193), 1+3*INT((MONTH($E193)-1)/3), 1),N$8,"m")/3)+1)=INT(($H193*(INT(DATEDIF(DATE(YEAR($E193),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O193" s="19">
        <f>IF(OR($E193="", $F193="", O$8=""),"",IF(AND(O$8&lt;=$F193, EDATE(O$8,3)-1&gt;=$E193),IF((INT(DATEDIF(DATE(YEAR($E193), 1+3*INT((MONTH($E193)-1)/3), 1),O$8,"m")/3)+1)&lt;=INT(($H193*(INT(DATEDIF(DATE(YEAR($E193), 1+3*INT((MONTH($E193)-1)/3), 1),DATE(YEAR($F193), 1+3*INT((MONTH($F193)-1)/3), 1),"m")/3)+1))),2,IF(AND((INT(DATEDIF(DATE(YEAR($E193), 1+3*INT((MONTH($E193)-1)/3), 1),O$8,"m")/3)+1)=INT(($H193*(INT(DATEDIF(DATE(YEAR($E193),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P193" s="19">
        <f>IF(OR($E193="", $F193="", P$8=""),"",IF(AND(P$8&lt;=$F193, EDATE(P$8,3)-1&gt;=$E193),IF((INT(DATEDIF(DATE(YEAR($E193), 1+3*INT((MONTH($E193)-1)/3), 1),P$8,"m")/3)+1)&lt;=INT(($H193*(INT(DATEDIF(DATE(YEAR($E193), 1+3*INT((MONTH($E193)-1)/3), 1),DATE(YEAR($F193), 1+3*INT((MONTH($F193)-1)/3), 1),"m")/3)+1))),2,IF(AND((INT(DATEDIF(DATE(YEAR($E193), 1+3*INT((MONTH($E193)-1)/3), 1),P$8,"m")/3)+1)=INT(($H193*(INT(DATEDIF(DATE(YEAR($E193),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Q193" s="19">
        <f>IF(OR($E193="", $F193="", Q$8=""),"",IF(AND(Q$8&lt;=$F193, EDATE(Q$8,3)-1&gt;=$E193),IF((INT(DATEDIF(DATE(YEAR($E193), 1+3*INT((MONTH($E193)-1)/3), 1),Q$8,"m")/3)+1)&lt;=INT(($H193*(INT(DATEDIF(DATE(YEAR($E193), 1+3*INT((MONTH($E193)-1)/3), 1),DATE(YEAR($F193), 1+3*INT((MONTH($F193)-1)/3), 1),"m")/3)+1))),2,IF(AND((INT(DATEDIF(DATE(YEAR($E193), 1+3*INT((MONTH($E193)-1)/3), 1),Q$8,"m")/3)+1)=INT(($H193*(INT(DATEDIF(DATE(YEAR($E193),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R193" s="19">
        <f>IF(OR($E193="", $F193="", R$8=""),"",IF(AND(R$8&lt;=$F193, EDATE(R$8,3)-1&gt;=$E193),IF((INT(DATEDIF(DATE(YEAR($E193), 1+3*INT((MONTH($E193)-1)/3), 1),R$8,"m")/3)+1)&lt;=INT(($H193*(INT(DATEDIF(DATE(YEAR($E193), 1+3*INT((MONTH($E193)-1)/3), 1),DATE(YEAR($F193), 1+3*INT((MONTH($F193)-1)/3), 1),"m")/3)+1))),2,IF(AND((INT(DATEDIF(DATE(YEAR($E193), 1+3*INT((MONTH($E193)-1)/3), 1),R$8,"m")/3)+1)=INT(($H193*(INT(DATEDIF(DATE(YEAR($E193),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S193" s="19">
        <f>IF(OR($E193="", $F193="", S$8=""),"",IF(AND(S$8&lt;=$F193, EDATE(S$8,3)-1&gt;=$E193),IF((INT(DATEDIF(DATE(YEAR($E193), 1+3*INT((MONTH($E193)-1)/3), 1),S$8,"m")/3)+1)&lt;=INT(($H193*(INT(DATEDIF(DATE(YEAR($E193), 1+3*INT((MONTH($E193)-1)/3), 1),DATE(YEAR($F193), 1+3*INT((MONTH($F193)-1)/3), 1),"m")/3)+1))),2,IF(AND((INT(DATEDIF(DATE(YEAR($E193), 1+3*INT((MONTH($E193)-1)/3), 1),S$8,"m")/3)+1)=INT(($H193*(INT(DATEDIF(DATE(YEAR($E193),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T193" s="19">
        <f>IF(OR($E193="", $F193="", T$8=""),"",IF(AND(T$8&lt;=$F193, EDATE(T$8,3)-1&gt;=$E193),IF((INT(DATEDIF(DATE(YEAR($E193), 1+3*INT((MONTH($E193)-1)/3), 1),T$8,"m")/3)+1)&lt;=INT(($H193*(INT(DATEDIF(DATE(YEAR($E193), 1+3*INT((MONTH($E193)-1)/3), 1),DATE(YEAR($F193), 1+3*INT((MONTH($F193)-1)/3), 1),"m")/3)+1))),2,IF(AND((INT(DATEDIF(DATE(YEAR($E193), 1+3*INT((MONTH($E193)-1)/3), 1),T$8,"m")/3)+1)=INT(($H193*(INT(DATEDIF(DATE(YEAR($E193),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U193" s="19">
        <f>IF(OR($E193="", $F193="", U$8=""),"",IF(AND(U$8&lt;=$F193, EDATE(U$8,3)-1&gt;=$E193),IF((INT(DATEDIF(DATE(YEAR($E193), 1+3*INT((MONTH($E193)-1)/3), 1),U$8,"m")/3)+1)&lt;=INT(($H193*(INT(DATEDIF(DATE(YEAR($E193), 1+3*INT((MONTH($E193)-1)/3), 1),DATE(YEAR($F193), 1+3*INT((MONTH($F193)-1)/3), 1),"m")/3)+1))),2,IF(AND((INT(DATEDIF(DATE(YEAR($E193), 1+3*INT((MONTH($E193)-1)/3), 1),U$8,"m")/3)+1)=INT(($H193*(INT(DATEDIF(DATE(YEAR($E193),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V193" s="19">
        <f>IF(OR($E193="", $F193="", V$8=""),"",IF(AND(V$8&lt;=$F193, EDATE(V$8,3)-1&gt;=$E193),IF((INT(DATEDIF(DATE(YEAR($E193), 1+3*INT((MONTH($E193)-1)/3), 1),V$8,"m")/3)+1)&lt;=INT(($H193*(INT(DATEDIF(DATE(YEAR($E193), 1+3*INT((MONTH($E193)-1)/3), 1),DATE(YEAR($F193), 1+3*INT((MONTH($F193)-1)/3), 1),"m")/3)+1))),2,IF(AND((INT(DATEDIF(DATE(YEAR($E193), 1+3*INT((MONTH($E193)-1)/3), 1),V$8,"m")/3)+1)=INT(($H193*(INT(DATEDIF(DATE(YEAR($E193),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W193" s="19">
        <f>IF(OR($E193="", $F193="", W$8=""),"",IF(AND(W$8&lt;=$F193, EDATE(W$8,3)-1&gt;=$E193),IF((INT(DATEDIF(DATE(YEAR($E193), 1+3*INT((MONTH($E193)-1)/3), 1),W$8,"m")/3)+1)&lt;=INT(($H193*(INT(DATEDIF(DATE(YEAR($E193), 1+3*INT((MONTH($E193)-1)/3), 1),DATE(YEAR($F193), 1+3*INT((MONTH($F193)-1)/3), 1),"m")/3)+1))),2,IF(AND((INT(DATEDIF(DATE(YEAR($E193), 1+3*INT((MONTH($E193)-1)/3), 1),W$8,"m")/3)+1)=INT(($H193*(INT(DATEDIF(DATE(YEAR($E193),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X193" s="19">
        <f>IF(OR($E193="", $F193="", X$8=""),"",IF(AND(X$8&lt;=$F193, EDATE(X$8,3)-1&gt;=$E193),IF((INT(DATEDIF(DATE(YEAR($E193), 1+3*INT((MONTH($E193)-1)/3), 1),X$8,"m")/3)+1)&lt;=INT(($H193*(INT(DATEDIF(DATE(YEAR($E193), 1+3*INT((MONTH($E193)-1)/3), 1),DATE(YEAR($F193), 1+3*INT((MONTH($F193)-1)/3), 1),"m")/3)+1))),2,IF(AND((INT(DATEDIF(DATE(YEAR($E193), 1+3*INT((MONTH($E193)-1)/3), 1),X$8,"m")/3)+1)=INT(($H193*(INT(DATEDIF(DATE(YEAR($E193),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Y193" s="19">
        <f>IF(OR($E193="", $F193="", Y$8=""),"",IF(AND(Y$8&lt;=$F193, EDATE(Y$8,3)-1&gt;=$E193),IF((INT(DATEDIF(DATE(YEAR($E193), 1+3*INT((MONTH($E193)-1)/3), 1),Y$8,"m")/3)+1)&lt;=INT(($H193*(INT(DATEDIF(DATE(YEAR($E193), 1+3*INT((MONTH($E193)-1)/3), 1),DATE(YEAR($F193), 1+3*INT((MONTH($F193)-1)/3), 1),"m")/3)+1))),2,IF(AND((INT(DATEDIF(DATE(YEAR($E193), 1+3*INT((MONTH($E193)-1)/3), 1),Y$8,"m")/3)+1)=INT(($H193*(INT(DATEDIF(DATE(YEAR($E193),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Z193" s="19">
        <f>IF(OR($E193="", $F193="", Z$8=""),"",IF(AND(Z$8&lt;=$F193, EDATE(Z$8,3)-1&gt;=$E193),IF((INT(DATEDIF(DATE(YEAR($E193), 1+3*INT((MONTH($E193)-1)/3), 1),Z$8,"m")/3)+1)&lt;=INT(($H193*(INT(DATEDIF(DATE(YEAR($E193), 1+3*INT((MONTH($E193)-1)/3), 1),DATE(YEAR($F193), 1+3*INT((MONTH($F193)-1)/3), 1),"m")/3)+1))),2,IF(AND((INT(DATEDIF(DATE(YEAR($E193), 1+3*INT((MONTH($E193)-1)/3), 1),Z$8,"m")/3)+1)=INT(($H193*(INT(DATEDIF(DATE(YEAR($E193),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A193" s="19">
        <f>IF(OR($E193="", $F193="", AA$8=""),"",IF(AND(AA$8&lt;=$F193, EDATE(AA$8,3)-1&gt;=$E193),IF((INT(DATEDIF(DATE(YEAR($E193), 1+3*INT((MONTH($E193)-1)/3), 1),AA$8,"m")/3)+1)&lt;=INT(($H193*(INT(DATEDIF(DATE(YEAR($E193), 1+3*INT((MONTH($E193)-1)/3), 1),DATE(YEAR($F193), 1+3*INT((MONTH($F193)-1)/3), 1),"m")/3)+1))),2,IF(AND((INT(DATEDIF(DATE(YEAR($E193), 1+3*INT((MONTH($E193)-1)/3), 1),AA$8,"m")/3)+1)=INT(($H193*(INT(DATEDIF(DATE(YEAR($E193),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B193" s="19">
        <f>IF(OR($E193="", $F193="", AB$8=""),"",IF(AND(AB$8&lt;=$F193, EDATE(AB$8,3)-1&gt;=$E193),IF((INT(DATEDIF(DATE(YEAR($E193), 1+3*INT((MONTH($E193)-1)/3), 1),AB$8,"m")/3)+1)&lt;=INT(($H193*(INT(DATEDIF(DATE(YEAR($E193), 1+3*INT((MONTH($E193)-1)/3), 1),DATE(YEAR($F193), 1+3*INT((MONTH($F193)-1)/3), 1),"m")/3)+1))),2,IF(AND((INT(DATEDIF(DATE(YEAR($E193), 1+3*INT((MONTH($E193)-1)/3), 1),AB$8,"m")/3)+1)=INT(($H193*(INT(DATEDIF(DATE(YEAR($E193),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C193" s="19">
        <f>IF(OR($E193="", $F193="", AC$8=""),"",IF(AND(AC$8&lt;=$F193, EDATE(AC$8,3)-1&gt;=$E193),IF((INT(DATEDIF(DATE(YEAR($E193), 1+3*INT((MONTH($E193)-1)/3), 1),AC$8,"m")/3)+1)&lt;=INT(($H193*(INT(DATEDIF(DATE(YEAR($E193), 1+3*INT((MONTH($E193)-1)/3), 1),DATE(YEAR($F193), 1+3*INT((MONTH($F193)-1)/3), 1),"m")/3)+1))),2,IF(AND((INT(DATEDIF(DATE(YEAR($E193), 1+3*INT((MONTH($E193)-1)/3), 1),AC$8,"m")/3)+1)=INT(($H193*(INT(DATEDIF(DATE(YEAR($E193),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D193" s="19">
        <f>IF(OR($E193="", $F193="", AD$8=""),"",IF(AND(AD$8&lt;=$F193, EDATE(AD$8,3)-1&gt;=$E193),IF((INT(DATEDIF(DATE(YEAR($E193), 1+3*INT((MONTH($E193)-1)/3), 1),AD$8,"m")/3)+1)&lt;=INT(($H193*(INT(DATEDIF(DATE(YEAR($E193), 1+3*INT((MONTH($E193)-1)/3), 1),DATE(YEAR($F193), 1+3*INT((MONTH($F193)-1)/3), 1),"m")/3)+1))),2,IF(AND((INT(DATEDIF(DATE(YEAR($E193), 1+3*INT((MONTH($E193)-1)/3), 1),AD$8,"m")/3)+1)=INT(($H193*(INT(DATEDIF(DATE(YEAR($E193),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E193" s="19">
        <f>IF(OR($E193="", $F193="", AE$8=""),"",IF(AND(AE$8&lt;=$F193, EDATE(AE$8,3)-1&gt;=$E193),IF((INT(DATEDIF(DATE(YEAR($E193), 1+3*INT((MONTH($E193)-1)/3), 1),AE$8,"m")/3)+1)&lt;=INT(($H193*(INT(DATEDIF(DATE(YEAR($E193), 1+3*INT((MONTH($E193)-1)/3), 1),DATE(YEAR($F193), 1+3*INT((MONTH($F193)-1)/3), 1),"m")/3)+1))),2,IF(AND((INT(DATEDIF(DATE(YEAR($E193), 1+3*INT((MONTH($E193)-1)/3), 1),AE$8,"m")/3)+1)=INT(($H193*(INT(DATEDIF(DATE(YEAR($E193),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F193" s="19">
        <f>IF(OR($E193="", $F193="", AF$8=""),"",IF(AND(AF$8&lt;=$F193, EDATE(AF$8,3)-1&gt;=$E193),IF((INT(DATEDIF(DATE(YEAR($E193), 1+3*INT((MONTH($E193)-1)/3), 1),AF$8,"m")/3)+1)&lt;=INT(($H193*(INT(DATEDIF(DATE(YEAR($E193), 1+3*INT((MONTH($E193)-1)/3), 1),DATE(YEAR($F193), 1+3*INT((MONTH($F193)-1)/3), 1),"m")/3)+1))),2,IF(AND((INT(DATEDIF(DATE(YEAR($E193), 1+3*INT((MONTH($E193)-1)/3), 1),AF$8,"m")/3)+1)=INT(($H193*(INT(DATEDIF(DATE(YEAR($E193),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G193" s="19">
        <f>IF(OR($E193="", $F193="", AG$8=""),"",IF(AND(AG$8&lt;=$F193, EDATE(AG$8,3)-1&gt;=$E193),IF((INT(DATEDIF(DATE(YEAR($E193), 1+3*INT((MONTH($E193)-1)/3), 1),AG$8,"m")/3)+1)&lt;=INT(($H193*(INT(DATEDIF(DATE(YEAR($E193), 1+3*INT((MONTH($E193)-1)/3), 1),DATE(YEAR($F193), 1+3*INT((MONTH($F193)-1)/3), 1),"m")/3)+1))),2,IF(AND((INT(DATEDIF(DATE(YEAR($E193), 1+3*INT((MONTH($E193)-1)/3), 1),AG$8,"m")/3)+1)=INT(($H193*(INT(DATEDIF(DATE(YEAR($E193),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H193" s="19">
        <f>IF(OR($E193="", $F193="", AH$8=""),"",IF(AND(AH$8&lt;=$F193, EDATE(AH$8,3)-1&gt;=$E193),IF((INT(DATEDIF(DATE(YEAR($E193), 1+3*INT((MONTH($E193)-1)/3), 1),AH$8,"m")/3)+1)&lt;=INT(($H193*(INT(DATEDIF(DATE(YEAR($E193), 1+3*INT((MONTH($E193)-1)/3), 1),DATE(YEAR($F193), 1+3*INT((MONTH($F193)-1)/3), 1),"m")/3)+1))),2,IF(AND((INT(DATEDIF(DATE(YEAR($E193), 1+3*INT((MONTH($E193)-1)/3), 1),AH$8,"m")/3)+1)=INT(($H193*(INT(DATEDIF(DATE(YEAR($E193),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I193" s="19">
        <f>IF(OR($E193="", $F193="", AI$8=""),"",IF(AND(AI$8&lt;=$F193, EDATE(AI$8,3)-1&gt;=$E193),IF((INT(DATEDIF(DATE(YEAR($E193), 1+3*INT((MONTH($E193)-1)/3), 1),AI$8,"m")/3)+1)&lt;=INT(($H193*(INT(DATEDIF(DATE(YEAR($E193), 1+3*INT((MONTH($E193)-1)/3), 1),DATE(YEAR($F193), 1+3*INT((MONTH($F193)-1)/3), 1),"m")/3)+1))),2,IF(AND((INT(DATEDIF(DATE(YEAR($E193), 1+3*INT((MONTH($E193)-1)/3), 1),AI$8,"m")/3)+1)=INT(($H193*(INT(DATEDIF(DATE(YEAR($E193),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  <c r="AJ193" s="19">
        <f>IF(OR($E193="", $F193="", AJ$8=""),"",IF(AND(AJ$8&lt;=$F193, EDATE(AJ$8,3)-1&gt;=$E193),IF((INT(DATEDIF(DATE(YEAR($E193), 1+3*INT((MONTH($E193)-1)/3), 1),AJ$8,"m")/3)+1)&lt;=INT(($H193*(INT(DATEDIF(DATE(YEAR($E193), 1+3*INT((MONTH($E193)-1)/3), 1),DATE(YEAR($F193), 1+3*INT((MONTH($F193)-1)/3), 1),"m")/3)+1))),2,IF(AND((INT(DATEDIF(DATE(YEAR($E193), 1+3*INT((MONTH($E193)-1)/3), 1),AJ$8,"m")/3)+1)=INT(($H193*(INT(DATEDIF(DATE(YEAR($E193), 1+3*INT((MONTH($E193)-1)/3), 1),DATE(YEAR($F193), 1+3*INT((MONTH($F193)-1)/3), 1),"m")/3)+1)))+1,(($H193*(INT(DATEDIF(DATE(YEAR($E193), 1+3*INT((MONTH($E193)-1)/3), 1),DATE(YEAR($F193), 1+3*INT((MONTH($F193)-1)/3), 1),"m")/3)+1))-INT(($H193*(INT(DATEDIF(DATE(YEAR($E193), 1+3*INT((MONTH($E193)-1)/3), 1),DATE(YEAR($F193), 1+3*INT((MONTH($F193)-1)/3), 1),"m")/3)+1)))&gt;0)),3,1)),""))</f>
        <v/>
      </c>
    </row>
    <row r="194">
      <c r="A194" s="14">
        <f>IF(Datos!A189="","",Datos!A189)</f>
        <v/>
      </c>
      <c r="B194" s="15">
        <f>IF(Datos!B189="","",Datos!B189)</f>
        <v/>
      </c>
      <c r="C194" s="15">
        <f>IF(Datos!C189="","",Datos!C189)</f>
        <v/>
      </c>
      <c r="D194" s="15">
        <f>IF(Datos!D189="","",Datos!D189)</f>
        <v/>
      </c>
      <c r="E194" s="16">
        <f>IF(Datos!E189="","",Datos!E189)</f>
        <v/>
      </c>
      <c r="F194" s="16">
        <f>IF(Datos!F189="","",Datos!F189)</f>
        <v/>
      </c>
      <c r="G194" s="17">
        <f>IF(Datos!G189="","",Datos!G189)</f>
        <v/>
      </c>
      <c r="H194" s="18">
        <f>IF(Datos!H189="","",Datos!H189)</f>
        <v/>
      </c>
      <c r="I194" s="14">
        <f>IF(Datos!I189="","",Datos!I189)</f>
        <v/>
      </c>
      <c r="J194" s="14">
        <f>IF(Datos!J189="","",Datos!J189)</f>
        <v/>
      </c>
      <c r="K194" s="14">
        <f>IF(Datos!L189="","",Datos!L189)</f>
        <v/>
      </c>
      <c r="L194" s="15">
        <f>IF(Datos!N189="","",Datos!N189)</f>
        <v/>
      </c>
      <c r="M194" s="19">
        <f>IF(OR($E194="", $F194="", M$8=""),"",IF(AND(M$8&lt;=$F194, EDATE(M$8,3)-1&gt;=$E194),IF((INT(DATEDIF(DATE(YEAR($E194), 1+3*INT((MONTH($E194)-1)/3), 1),M$8,"m")/3)+1)&lt;=INT(($H194*(INT(DATEDIF(DATE(YEAR($E194), 1+3*INT((MONTH($E194)-1)/3), 1),DATE(YEAR($F194), 1+3*INT((MONTH($F194)-1)/3), 1),"m")/3)+1))),2,IF(AND((INT(DATEDIF(DATE(YEAR($E194), 1+3*INT((MONTH($E194)-1)/3), 1),M$8,"m")/3)+1)=INT(($H194*(INT(DATEDIF(DATE(YEAR($E194),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N194" s="19">
        <f>IF(OR($E194="", $F194="", N$8=""),"",IF(AND(N$8&lt;=$F194, EDATE(N$8,3)-1&gt;=$E194),IF((INT(DATEDIF(DATE(YEAR($E194), 1+3*INT((MONTH($E194)-1)/3), 1),N$8,"m")/3)+1)&lt;=INT(($H194*(INT(DATEDIF(DATE(YEAR($E194), 1+3*INT((MONTH($E194)-1)/3), 1),DATE(YEAR($F194), 1+3*INT((MONTH($F194)-1)/3), 1),"m")/3)+1))),2,IF(AND((INT(DATEDIF(DATE(YEAR($E194), 1+3*INT((MONTH($E194)-1)/3), 1),N$8,"m")/3)+1)=INT(($H194*(INT(DATEDIF(DATE(YEAR($E194),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O194" s="19">
        <f>IF(OR($E194="", $F194="", O$8=""),"",IF(AND(O$8&lt;=$F194, EDATE(O$8,3)-1&gt;=$E194),IF((INT(DATEDIF(DATE(YEAR($E194), 1+3*INT((MONTH($E194)-1)/3), 1),O$8,"m")/3)+1)&lt;=INT(($H194*(INT(DATEDIF(DATE(YEAR($E194), 1+3*INT((MONTH($E194)-1)/3), 1),DATE(YEAR($F194), 1+3*INT((MONTH($F194)-1)/3), 1),"m")/3)+1))),2,IF(AND((INT(DATEDIF(DATE(YEAR($E194), 1+3*INT((MONTH($E194)-1)/3), 1),O$8,"m")/3)+1)=INT(($H194*(INT(DATEDIF(DATE(YEAR($E194),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P194" s="19">
        <f>IF(OR($E194="", $F194="", P$8=""),"",IF(AND(P$8&lt;=$F194, EDATE(P$8,3)-1&gt;=$E194),IF((INT(DATEDIF(DATE(YEAR($E194), 1+3*INT((MONTH($E194)-1)/3), 1),P$8,"m")/3)+1)&lt;=INT(($H194*(INT(DATEDIF(DATE(YEAR($E194), 1+3*INT((MONTH($E194)-1)/3), 1),DATE(YEAR($F194), 1+3*INT((MONTH($F194)-1)/3), 1),"m")/3)+1))),2,IF(AND((INT(DATEDIF(DATE(YEAR($E194), 1+3*INT((MONTH($E194)-1)/3), 1),P$8,"m")/3)+1)=INT(($H194*(INT(DATEDIF(DATE(YEAR($E194),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Q194" s="19">
        <f>IF(OR($E194="", $F194="", Q$8=""),"",IF(AND(Q$8&lt;=$F194, EDATE(Q$8,3)-1&gt;=$E194),IF((INT(DATEDIF(DATE(YEAR($E194), 1+3*INT((MONTH($E194)-1)/3), 1),Q$8,"m")/3)+1)&lt;=INT(($H194*(INT(DATEDIF(DATE(YEAR($E194), 1+3*INT((MONTH($E194)-1)/3), 1),DATE(YEAR($F194), 1+3*INT((MONTH($F194)-1)/3), 1),"m")/3)+1))),2,IF(AND((INT(DATEDIF(DATE(YEAR($E194), 1+3*INT((MONTH($E194)-1)/3), 1),Q$8,"m")/3)+1)=INT(($H194*(INT(DATEDIF(DATE(YEAR($E194),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R194" s="19">
        <f>IF(OR($E194="", $F194="", R$8=""),"",IF(AND(R$8&lt;=$F194, EDATE(R$8,3)-1&gt;=$E194),IF((INT(DATEDIF(DATE(YEAR($E194), 1+3*INT((MONTH($E194)-1)/3), 1),R$8,"m")/3)+1)&lt;=INT(($H194*(INT(DATEDIF(DATE(YEAR($E194), 1+3*INT((MONTH($E194)-1)/3), 1),DATE(YEAR($F194), 1+3*INT((MONTH($F194)-1)/3), 1),"m")/3)+1))),2,IF(AND((INT(DATEDIF(DATE(YEAR($E194), 1+3*INT((MONTH($E194)-1)/3), 1),R$8,"m")/3)+1)=INT(($H194*(INT(DATEDIF(DATE(YEAR($E194),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S194" s="19">
        <f>IF(OR($E194="", $F194="", S$8=""),"",IF(AND(S$8&lt;=$F194, EDATE(S$8,3)-1&gt;=$E194),IF((INT(DATEDIF(DATE(YEAR($E194), 1+3*INT((MONTH($E194)-1)/3), 1),S$8,"m")/3)+1)&lt;=INT(($H194*(INT(DATEDIF(DATE(YEAR($E194), 1+3*INT((MONTH($E194)-1)/3), 1),DATE(YEAR($F194), 1+3*INT((MONTH($F194)-1)/3), 1),"m")/3)+1))),2,IF(AND((INT(DATEDIF(DATE(YEAR($E194), 1+3*INT((MONTH($E194)-1)/3), 1),S$8,"m")/3)+1)=INT(($H194*(INT(DATEDIF(DATE(YEAR($E194),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T194" s="19">
        <f>IF(OR($E194="", $F194="", T$8=""),"",IF(AND(T$8&lt;=$F194, EDATE(T$8,3)-1&gt;=$E194),IF((INT(DATEDIF(DATE(YEAR($E194), 1+3*INT((MONTH($E194)-1)/3), 1),T$8,"m")/3)+1)&lt;=INT(($H194*(INT(DATEDIF(DATE(YEAR($E194), 1+3*INT((MONTH($E194)-1)/3), 1),DATE(YEAR($F194), 1+3*INT((MONTH($F194)-1)/3), 1),"m")/3)+1))),2,IF(AND((INT(DATEDIF(DATE(YEAR($E194), 1+3*INT((MONTH($E194)-1)/3), 1),T$8,"m")/3)+1)=INT(($H194*(INT(DATEDIF(DATE(YEAR($E194),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U194" s="19">
        <f>IF(OR($E194="", $F194="", U$8=""),"",IF(AND(U$8&lt;=$F194, EDATE(U$8,3)-1&gt;=$E194),IF((INT(DATEDIF(DATE(YEAR($E194), 1+3*INT((MONTH($E194)-1)/3), 1),U$8,"m")/3)+1)&lt;=INT(($H194*(INT(DATEDIF(DATE(YEAR($E194), 1+3*INT((MONTH($E194)-1)/3), 1),DATE(YEAR($F194), 1+3*INT((MONTH($F194)-1)/3), 1),"m")/3)+1))),2,IF(AND((INT(DATEDIF(DATE(YEAR($E194), 1+3*INT((MONTH($E194)-1)/3), 1),U$8,"m")/3)+1)=INT(($H194*(INT(DATEDIF(DATE(YEAR($E194),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V194" s="19">
        <f>IF(OR($E194="", $F194="", V$8=""),"",IF(AND(V$8&lt;=$F194, EDATE(V$8,3)-1&gt;=$E194),IF((INT(DATEDIF(DATE(YEAR($E194), 1+3*INT((MONTH($E194)-1)/3), 1),V$8,"m")/3)+1)&lt;=INT(($H194*(INT(DATEDIF(DATE(YEAR($E194), 1+3*INT((MONTH($E194)-1)/3), 1),DATE(YEAR($F194), 1+3*INT((MONTH($F194)-1)/3), 1),"m")/3)+1))),2,IF(AND((INT(DATEDIF(DATE(YEAR($E194), 1+3*INT((MONTH($E194)-1)/3), 1),V$8,"m")/3)+1)=INT(($H194*(INT(DATEDIF(DATE(YEAR($E194),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W194" s="19">
        <f>IF(OR($E194="", $F194="", W$8=""),"",IF(AND(W$8&lt;=$F194, EDATE(W$8,3)-1&gt;=$E194),IF((INT(DATEDIF(DATE(YEAR($E194), 1+3*INT((MONTH($E194)-1)/3), 1),W$8,"m")/3)+1)&lt;=INT(($H194*(INT(DATEDIF(DATE(YEAR($E194), 1+3*INT((MONTH($E194)-1)/3), 1),DATE(YEAR($F194), 1+3*INT((MONTH($F194)-1)/3), 1),"m")/3)+1))),2,IF(AND((INT(DATEDIF(DATE(YEAR($E194), 1+3*INT((MONTH($E194)-1)/3), 1),W$8,"m")/3)+1)=INT(($H194*(INT(DATEDIF(DATE(YEAR($E194),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X194" s="19">
        <f>IF(OR($E194="", $F194="", X$8=""),"",IF(AND(X$8&lt;=$F194, EDATE(X$8,3)-1&gt;=$E194),IF((INT(DATEDIF(DATE(YEAR($E194), 1+3*INT((MONTH($E194)-1)/3), 1),X$8,"m")/3)+1)&lt;=INT(($H194*(INT(DATEDIF(DATE(YEAR($E194), 1+3*INT((MONTH($E194)-1)/3), 1),DATE(YEAR($F194), 1+3*INT((MONTH($F194)-1)/3), 1),"m")/3)+1))),2,IF(AND((INT(DATEDIF(DATE(YEAR($E194), 1+3*INT((MONTH($E194)-1)/3), 1),X$8,"m")/3)+1)=INT(($H194*(INT(DATEDIF(DATE(YEAR($E194),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Y194" s="19">
        <f>IF(OR($E194="", $F194="", Y$8=""),"",IF(AND(Y$8&lt;=$F194, EDATE(Y$8,3)-1&gt;=$E194),IF((INT(DATEDIF(DATE(YEAR($E194), 1+3*INT((MONTH($E194)-1)/3), 1),Y$8,"m")/3)+1)&lt;=INT(($H194*(INT(DATEDIF(DATE(YEAR($E194), 1+3*INT((MONTH($E194)-1)/3), 1),DATE(YEAR($F194), 1+3*INT((MONTH($F194)-1)/3), 1),"m")/3)+1))),2,IF(AND((INT(DATEDIF(DATE(YEAR($E194), 1+3*INT((MONTH($E194)-1)/3), 1),Y$8,"m")/3)+1)=INT(($H194*(INT(DATEDIF(DATE(YEAR($E194),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Z194" s="19">
        <f>IF(OR($E194="", $F194="", Z$8=""),"",IF(AND(Z$8&lt;=$F194, EDATE(Z$8,3)-1&gt;=$E194),IF((INT(DATEDIF(DATE(YEAR($E194), 1+3*INT((MONTH($E194)-1)/3), 1),Z$8,"m")/3)+1)&lt;=INT(($H194*(INT(DATEDIF(DATE(YEAR($E194), 1+3*INT((MONTH($E194)-1)/3), 1),DATE(YEAR($F194), 1+3*INT((MONTH($F194)-1)/3), 1),"m")/3)+1))),2,IF(AND((INT(DATEDIF(DATE(YEAR($E194), 1+3*INT((MONTH($E194)-1)/3), 1),Z$8,"m")/3)+1)=INT(($H194*(INT(DATEDIF(DATE(YEAR($E194),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A194" s="19">
        <f>IF(OR($E194="", $F194="", AA$8=""),"",IF(AND(AA$8&lt;=$F194, EDATE(AA$8,3)-1&gt;=$E194),IF((INT(DATEDIF(DATE(YEAR($E194), 1+3*INT((MONTH($E194)-1)/3), 1),AA$8,"m")/3)+1)&lt;=INT(($H194*(INT(DATEDIF(DATE(YEAR($E194), 1+3*INT((MONTH($E194)-1)/3), 1),DATE(YEAR($F194), 1+3*INT((MONTH($F194)-1)/3), 1),"m")/3)+1))),2,IF(AND((INT(DATEDIF(DATE(YEAR($E194), 1+3*INT((MONTH($E194)-1)/3), 1),AA$8,"m")/3)+1)=INT(($H194*(INT(DATEDIF(DATE(YEAR($E194),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B194" s="19">
        <f>IF(OR($E194="", $F194="", AB$8=""),"",IF(AND(AB$8&lt;=$F194, EDATE(AB$8,3)-1&gt;=$E194),IF((INT(DATEDIF(DATE(YEAR($E194), 1+3*INT((MONTH($E194)-1)/3), 1),AB$8,"m")/3)+1)&lt;=INT(($H194*(INT(DATEDIF(DATE(YEAR($E194), 1+3*INT((MONTH($E194)-1)/3), 1),DATE(YEAR($F194), 1+3*INT((MONTH($F194)-1)/3), 1),"m")/3)+1))),2,IF(AND((INT(DATEDIF(DATE(YEAR($E194), 1+3*INT((MONTH($E194)-1)/3), 1),AB$8,"m")/3)+1)=INT(($H194*(INT(DATEDIF(DATE(YEAR($E194),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C194" s="19">
        <f>IF(OR($E194="", $F194="", AC$8=""),"",IF(AND(AC$8&lt;=$F194, EDATE(AC$8,3)-1&gt;=$E194),IF((INT(DATEDIF(DATE(YEAR($E194), 1+3*INT((MONTH($E194)-1)/3), 1),AC$8,"m")/3)+1)&lt;=INT(($H194*(INT(DATEDIF(DATE(YEAR($E194), 1+3*INT((MONTH($E194)-1)/3), 1),DATE(YEAR($F194), 1+3*INT((MONTH($F194)-1)/3), 1),"m")/3)+1))),2,IF(AND((INT(DATEDIF(DATE(YEAR($E194), 1+3*INT((MONTH($E194)-1)/3), 1),AC$8,"m")/3)+1)=INT(($H194*(INT(DATEDIF(DATE(YEAR($E194),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D194" s="19">
        <f>IF(OR($E194="", $F194="", AD$8=""),"",IF(AND(AD$8&lt;=$F194, EDATE(AD$8,3)-1&gt;=$E194),IF((INT(DATEDIF(DATE(YEAR($E194), 1+3*INT((MONTH($E194)-1)/3), 1),AD$8,"m")/3)+1)&lt;=INT(($H194*(INT(DATEDIF(DATE(YEAR($E194), 1+3*INT((MONTH($E194)-1)/3), 1),DATE(YEAR($F194), 1+3*INT((MONTH($F194)-1)/3), 1),"m")/3)+1))),2,IF(AND((INT(DATEDIF(DATE(YEAR($E194), 1+3*INT((MONTH($E194)-1)/3), 1),AD$8,"m")/3)+1)=INT(($H194*(INT(DATEDIF(DATE(YEAR($E194),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E194" s="19">
        <f>IF(OR($E194="", $F194="", AE$8=""),"",IF(AND(AE$8&lt;=$F194, EDATE(AE$8,3)-1&gt;=$E194),IF((INT(DATEDIF(DATE(YEAR($E194), 1+3*INT((MONTH($E194)-1)/3), 1),AE$8,"m")/3)+1)&lt;=INT(($H194*(INT(DATEDIF(DATE(YEAR($E194), 1+3*INT((MONTH($E194)-1)/3), 1),DATE(YEAR($F194), 1+3*INT((MONTH($F194)-1)/3), 1),"m")/3)+1))),2,IF(AND((INT(DATEDIF(DATE(YEAR($E194), 1+3*INT((MONTH($E194)-1)/3), 1),AE$8,"m")/3)+1)=INT(($H194*(INT(DATEDIF(DATE(YEAR($E194),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F194" s="19">
        <f>IF(OR($E194="", $F194="", AF$8=""),"",IF(AND(AF$8&lt;=$F194, EDATE(AF$8,3)-1&gt;=$E194),IF((INT(DATEDIF(DATE(YEAR($E194), 1+3*INT((MONTH($E194)-1)/3), 1),AF$8,"m")/3)+1)&lt;=INT(($H194*(INT(DATEDIF(DATE(YEAR($E194), 1+3*INT((MONTH($E194)-1)/3), 1),DATE(YEAR($F194), 1+3*INT((MONTH($F194)-1)/3), 1),"m")/3)+1))),2,IF(AND((INT(DATEDIF(DATE(YEAR($E194), 1+3*INT((MONTH($E194)-1)/3), 1),AF$8,"m")/3)+1)=INT(($H194*(INT(DATEDIF(DATE(YEAR($E194),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G194" s="19">
        <f>IF(OR($E194="", $F194="", AG$8=""),"",IF(AND(AG$8&lt;=$F194, EDATE(AG$8,3)-1&gt;=$E194),IF((INT(DATEDIF(DATE(YEAR($E194), 1+3*INT((MONTH($E194)-1)/3), 1),AG$8,"m")/3)+1)&lt;=INT(($H194*(INT(DATEDIF(DATE(YEAR($E194), 1+3*INT((MONTH($E194)-1)/3), 1),DATE(YEAR($F194), 1+3*INT((MONTH($F194)-1)/3), 1),"m")/3)+1))),2,IF(AND((INT(DATEDIF(DATE(YEAR($E194), 1+3*INT((MONTH($E194)-1)/3), 1),AG$8,"m")/3)+1)=INT(($H194*(INT(DATEDIF(DATE(YEAR($E194),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H194" s="19">
        <f>IF(OR($E194="", $F194="", AH$8=""),"",IF(AND(AH$8&lt;=$F194, EDATE(AH$8,3)-1&gt;=$E194),IF((INT(DATEDIF(DATE(YEAR($E194), 1+3*INT((MONTH($E194)-1)/3), 1),AH$8,"m")/3)+1)&lt;=INT(($H194*(INT(DATEDIF(DATE(YEAR($E194), 1+3*INT((MONTH($E194)-1)/3), 1),DATE(YEAR($F194), 1+3*INT((MONTH($F194)-1)/3), 1),"m")/3)+1))),2,IF(AND((INT(DATEDIF(DATE(YEAR($E194), 1+3*INT((MONTH($E194)-1)/3), 1),AH$8,"m")/3)+1)=INT(($H194*(INT(DATEDIF(DATE(YEAR($E194),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I194" s="19">
        <f>IF(OR($E194="", $F194="", AI$8=""),"",IF(AND(AI$8&lt;=$F194, EDATE(AI$8,3)-1&gt;=$E194),IF((INT(DATEDIF(DATE(YEAR($E194), 1+3*INT((MONTH($E194)-1)/3), 1),AI$8,"m")/3)+1)&lt;=INT(($H194*(INT(DATEDIF(DATE(YEAR($E194), 1+3*INT((MONTH($E194)-1)/3), 1),DATE(YEAR($F194), 1+3*INT((MONTH($F194)-1)/3), 1),"m")/3)+1))),2,IF(AND((INT(DATEDIF(DATE(YEAR($E194), 1+3*INT((MONTH($E194)-1)/3), 1),AI$8,"m")/3)+1)=INT(($H194*(INT(DATEDIF(DATE(YEAR($E194),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  <c r="AJ194" s="19">
        <f>IF(OR($E194="", $F194="", AJ$8=""),"",IF(AND(AJ$8&lt;=$F194, EDATE(AJ$8,3)-1&gt;=$E194),IF((INT(DATEDIF(DATE(YEAR($E194), 1+3*INT((MONTH($E194)-1)/3), 1),AJ$8,"m")/3)+1)&lt;=INT(($H194*(INT(DATEDIF(DATE(YEAR($E194), 1+3*INT((MONTH($E194)-1)/3), 1),DATE(YEAR($F194), 1+3*INT((MONTH($F194)-1)/3), 1),"m")/3)+1))),2,IF(AND((INT(DATEDIF(DATE(YEAR($E194), 1+3*INT((MONTH($E194)-1)/3), 1),AJ$8,"m")/3)+1)=INT(($H194*(INT(DATEDIF(DATE(YEAR($E194), 1+3*INT((MONTH($E194)-1)/3), 1),DATE(YEAR($F194), 1+3*INT((MONTH($F194)-1)/3), 1),"m")/3)+1)))+1,(($H194*(INT(DATEDIF(DATE(YEAR($E194), 1+3*INT((MONTH($E194)-1)/3), 1),DATE(YEAR($F194), 1+3*INT((MONTH($F194)-1)/3), 1),"m")/3)+1))-INT(($H194*(INT(DATEDIF(DATE(YEAR($E194), 1+3*INT((MONTH($E194)-1)/3), 1),DATE(YEAR($F194), 1+3*INT((MONTH($F194)-1)/3), 1),"m")/3)+1)))&gt;0)),3,1)),""))</f>
        <v/>
      </c>
    </row>
    <row r="195">
      <c r="A195" s="14">
        <f>IF(Datos!A190="","",Datos!A190)</f>
        <v/>
      </c>
      <c r="B195" s="15">
        <f>IF(Datos!B190="","",Datos!B190)</f>
        <v/>
      </c>
      <c r="C195" s="15">
        <f>IF(Datos!C190="","",Datos!C190)</f>
        <v/>
      </c>
      <c r="D195" s="15">
        <f>IF(Datos!D190="","",Datos!D190)</f>
        <v/>
      </c>
      <c r="E195" s="16">
        <f>IF(Datos!E190="","",Datos!E190)</f>
        <v/>
      </c>
      <c r="F195" s="16">
        <f>IF(Datos!F190="","",Datos!F190)</f>
        <v/>
      </c>
      <c r="G195" s="17">
        <f>IF(Datos!G190="","",Datos!G190)</f>
        <v/>
      </c>
      <c r="H195" s="18">
        <f>IF(Datos!H190="","",Datos!H190)</f>
        <v/>
      </c>
      <c r="I195" s="14">
        <f>IF(Datos!I190="","",Datos!I190)</f>
        <v/>
      </c>
      <c r="J195" s="14">
        <f>IF(Datos!J190="","",Datos!J190)</f>
        <v/>
      </c>
      <c r="K195" s="14">
        <f>IF(Datos!L190="","",Datos!L190)</f>
        <v/>
      </c>
      <c r="L195" s="15">
        <f>IF(Datos!N190="","",Datos!N190)</f>
        <v/>
      </c>
      <c r="M195" s="19">
        <f>IF(OR($E195="", $F195="", M$8=""),"",IF(AND(M$8&lt;=$F195, EDATE(M$8,3)-1&gt;=$E195),IF((INT(DATEDIF(DATE(YEAR($E195), 1+3*INT((MONTH($E195)-1)/3), 1),M$8,"m")/3)+1)&lt;=INT(($H195*(INT(DATEDIF(DATE(YEAR($E195), 1+3*INT((MONTH($E195)-1)/3), 1),DATE(YEAR($F195), 1+3*INT((MONTH($F195)-1)/3), 1),"m")/3)+1))),2,IF(AND((INT(DATEDIF(DATE(YEAR($E195), 1+3*INT((MONTH($E195)-1)/3), 1),M$8,"m")/3)+1)=INT(($H195*(INT(DATEDIF(DATE(YEAR($E195),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N195" s="19">
        <f>IF(OR($E195="", $F195="", N$8=""),"",IF(AND(N$8&lt;=$F195, EDATE(N$8,3)-1&gt;=$E195),IF((INT(DATEDIF(DATE(YEAR($E195), 1+3*INT((MONTH($E195)-1)/3), 1),N$8,"m")/3)+1)&lt;=INT(($H195*(INT(DATEDIF(DATE(YEAR($E195), 1+3*INT((MONTH($E195)-1)/3), 1),DATE(YEAR($F195), 1+3*INT((MONTH($F195)-1)/3), 1),"m")/3)+1))),2,IF(AND((INT(DATEDIF(DATE(YEAR($E195), 1+3*INT((MONTH($E195)-1)/3), 1),N$8,"m")/3)+1)=INT(($H195*(INT(DATEDIF(DATE(YEAR($E195),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O195" s="19">
        <f>IF(OR($E195="", $F195="", O$8=""),"",IF(AND(O$8&lt;=$F195, EDATE(O$8,3)-1&gt;=$E195),IF((INT(DATEDIF(DATE(YEAR($E195), 1+3*INT((MONTH($E195)-1)/3), 1),O$8,"m")/3)+1)&lt;=INT(($H195*(INT(DATEDIF(DATE(YEAR($E195), 1+3*INT((MONTH($E195)-1)/3), 1),DATE(YEAR($F195), 1+3*INT((MONTH($F195)-1)/3), 1),"m")/3)+1))),2,IF(AND((INT(DATEDIF(DATE(YEAR($E195), 1+3*INT((MONTH($E195)-1)/3), 1),O$8,"m")/3)+1)=INT(($H195*(INT(DATEDIF(DATE(YEAR($E195),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P195" s="19">
        <f>IF(OR($E195="", $F195="", P$8=""),"",IF(AND(P$8&lt;=$F195, EDATE(P$8,3)-1&gt;=$E195),IF((INT(DATEDIF(DATE(YEAR($E195), 1+3*INT((MONTH($E195)-1)/3), 1),P$8,"m")/3)+1)&lt;=INT(($H195*(INT(DATEDIF(DATE(YEAR($E195), 1+3*INT((MONTH($E195)-1)/3), 1),DATE(YEAR($F195), 1+3*INT((MONTH($F195)-1)/3), 1),"m")/3)+1))),2,IF(AND((INT(DATEDIF(DATE(YEAR($E195), 1+3*INT((MONTH($E195)-1)/3), 1),P$8,"m")/3)+1)=INT(($H195*(INT(DATEDIF(DATE(YEAR($E195),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Q195" s="19">
        <f>IF(OR($E195="", $F195="", Q$8=""),"",IF(AND(Q$8&lt;=$F195, EDATE(Q$8,3)-1&gt;=$E195),IF((INT(DATEDIF(DATE(YEAR($E195), 1+3*INT((MONTH($E195)-1)/3), 1),Q$8,"m")/3)+1)&lt;=INT(($H195*(INT(DATEDIF(DATE(YEAR($E195), 1+3*INT((MONTH($E195)-1)/3), 1),DATE(YEAR($F195), 1+3*INT((MONTH($F195)-1)/3), 1),"m")/3)+1))),2,IF(AND((INT(DATEDIF(DATE(YEAR($E195), 1+3*INT((MONTH($E195)-1)/3), 1),Q$8,"m")/3)+1)=INT(($H195*(INT(DATEDIF(DATE(YEAR($E195),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R195" s="19">
        <f>IF(OR($E195="", $F195="", R$8=""),"",IF(AND(R$8&lt;=$F195, EDATE(R$8,3)-1&gt;=$E195),IF((INT(DATEDIF(DATE(YEAR($E195), 1+3*INT((MONTH($E195)-1)/3), 1),R$8,"m")/3)+1)&lt;=INT(($H195*(INT(DATEDIF(DATE(YEAR($E195), 1+3*INT((MONTH($E195)-1)/3), 1),DATE(YEAR($F195), 1+3*INT((MONTH($F195)-1)/3), 1),"m")/3)+1))),2,IF(AND((INT(DATEDIF(DATE(YEAR($E195), 1+3*INT((MONTH($E195)-1)/3), 1),R$8,"m")/3)+1)=INT(($H195*(INT(DATEDIF(DATE(YEAR($E195),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S195" s="19">
        <f>IF(OR($E195="", $F195="", S$8=""),"",IF(AND(S$8&lt;=$F195, EDATE(S$8,3)-1&gt;=$E195),IF((INT(DATEDIF(DATE(YEAR($E195), 1+3*INT((MONTH($E195)-1)/3), 1),S$8,"m")/3)+1)&lt;=INT(($H195*(INT(DATEDIF(DATE(YEAR($E195), 1+3*INT((MONTH($E195)-1)/3), 1),DATE(YEAR($F195), 1+3*INT((MONTH($F195)-1)/3), 1),"m")/3)+1))),2,IF(AND((INT(DATEDIF(DATE(YEAR($E195), 1+3*INT((MONTH($E195)-1)/3), 1),S$8,"m")/3)+1)=INT(($H195*(INT(DATEDIF(DATE(YEAR($E195),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T195" s="19">
        <f>IF(OR($E195="", $F195="", T$8=""),"",IF(AND(T$8&lt;=$F195, EDATE(T$8,3)-1&gt;=$E195),IF((INT(DATEDIF(DATE(YEAR($E195), 1+3*INT((MONTH($E195)-1)/3), 1),T$8,"m")/3)+1)&lt;=INT(($H195*(INT(DATEDIF(DATE(YEAR($E195), 1+3*INT((MONTH($E195)-1)/3), 1),DATE(YEAR($F195), 1+3*INT((MONTH($F195)-1)/3), 1),"m")/3)+1))),2,IF(AND((INT(DATEDIF(DATE(YEAR($E195), 1+3*INT((MONTH($E195)-1)/3), 1),T$8,"m")/3)+1)=INT(($H195*(INT(DATEDIF(DATE(YEAR($E195),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U195" s="19">
        <f>IF(OR($E195="", $F195="", U$8=""),"",IF(AND(U$8&lt;=$F195, EDATE(U$8,3)-1&gt;=$E195),IF((INT(DATEDIF(DATE(YEAR($E195), 1+3*INT((MONTH($E195)-1)/3), 1),U$8,"m")/3)+1)&lt;=INT(($H195*(INT(DATEDIF(DATE(YEAR($E195), 1+3*INT((MONTH($E195)-1)/3), 1),DATE(YEAR($F195), 1+3*INT((MONTH($F195)-1)/3), 1),"m")/3)+1))),2,IF(AND((INT(DATEDIF(DATE(YEAR($E195), 1+3*INT((MONTH($E195)-1)/3), 1),U$8,"m")/3)+1)=INT(($H195*(INT(DATEDIF(DATE(YEAR($E195),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V195" s="19">
        <f>IF(OR($E195="", $F195="", V$8=""),"",IF(AND(V$8&lt;=$F195, EDATE(V$8,3)-1&gt;=$E195),IF((INT(DATEDIF(DATE(YEAR($E195), 1+3*INT((MONTH($E195)-1)/3), 1),V$8,"m")/3)+1)&lt;=INT(($H195*(INT(DATEDIF(DATE(YEAR($E195), 1+3*INT((MONTH($E195)-1)/3), 1),DATE(YEAR($F195), 1+3*INT((MONTH($F195)-1)/3), 1),"m")/3)+1))),2,IF(AND((INT(DATEDIF(DATE(YEAR($E195), 1+3*INT((MONTH($E195)-1)/3), 1),V$8,"m")/3)+1)=INT(($H195*(INT(DATEDIF(DATE(YEAR($E195),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W195" s="19">
        <f>IF(OR($E195="", $F195="", W$8=""),"",IF(AND(W$8&lt;=$F195, EDATE(W$8,3)-1&gt;=$E195),IF((INT(DATEDIF(DATE(YEAR($E195), 1+3*INT((MONTH($E195)-1)/3), 1),W$8,"m")/3)+1)&lt;=INT(($H195*(INT(DATEDIF(DATE(YEAR($E195), 1+3*INT((MONTH($E195)-1)/3), 1),DATE(YEAR($F195), 1+3*INT((MONTH($F195)-1)/3), 1),"m")/3)+1))),2,IF(AND((INT(DATEDIF(DATE(YEAR($E195), 1+3*INT((MONTH($E195)-1)/3), 1),W$8,"m")/3)+1)=INT(($H195*(INT(DATEDIF(DATE(YEAR($E195),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X195" s="19">
        <f>IF(OR($E195="", $F195="", X$8=""),"",IF(AND(X$8&lt;=$F195, EDATE(X$8,3)-1&gt;=$E195),IF((INT(DATEDIF(DATE(YEAR($E195), 1+3*INT((MONTH($E195)-1)/3), 1),X$8,"m")/3)+1)&lt;=INT(($H195*(INT(DATEDIF(DATE(YEAR($E195), 1+3*INT((MONTH($E195)-1)/3), 1),DATE(YEAR($F195), 1+3*INT((MONTH($F195)-1)/3), 1),"m")/3)+1))),2,IF(AND((INT(DATEDIF(DATE(YEAR($E195), 1+3*INT((MONTH($E195)-1)/3), 1),X$8,"m")/3)+1)=INT(($H195*(INT(DATEDIF(DATE(YEAR($E195),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Y195" s="19">
        <f>IF(OR($E195="", $F195="", Y$8=""),"",IF(AND(Y$8&lt;=$F195, EDATE(Y$8,3)-1&gt;=$E195),IF((INT(DATEDIF(DATE(YEAR($E195), 1+3*INT((MONTH($E195)-1)/3), 1),Y$8,"m")/3)+1)&lt;=INT(($H195*(INT(DATEDIF(DATE(YEAR($E195), 1+3*INT((MONTH($E195)-1)/3), 1),DATE(YEAR($F195), 1+3*INT((MONTH($F195)-1)/3), 1),"m")/3)+1))),2,IF(AND((INT(DATEDIF(DATE(YEAR($E195), 1+3*INT((MONTH($E195)-1)/3), 1),Y$8,"m")/3)+1)=INT(($H195*(INT(DATEDIF(DATE(YEAR($E195),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Z195" s="19">
        <f>IF(OR($E195="", $F195="", Z$8=""),"",IF(AND(Z$8&lt;=$F195, EDATE(Z$8,3)-1&gt;=$E195),IF((INT(DATEDIF(DATE(YEAR($E195), 1+3*INT((MONTH($E195)-1)/3), 1),Z$8,"m")/3)+1)&lt;=INT(($H195*(INT(DATEDIF(DATE(YEAR($E195), 1+3*INT((MONTH($E195)-1)/3), 1),DATE(YEAR($F195), 1+3*INT((MONTH($F195)-1)/3), 1),"m")/3)+1))),2,IF(AND((INT(DATEDIF(DATE(YEAR($E195), 1+3*INT((MONTH($E195)-1)/3), 1),Z$8,"m")/3)+1)=INT(($H195*(INT(DATEDIF(DATE(YEAR($E195),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A195" s="19">
        <f>IF(OR($E195="", $F195="", AA$8=""),"",IF(AND(AA$8&lt;=$F195, EDATE(AA$8,3)-1&gt;=$E195),IF((INT(DATEDIF(DATE(YEAR($E195), 1+3*INT((MONTH($E195)-1)/3), 1),AA$8,"m")/3)+1)&lt;=INT(($H195*(INT(DATEDIF(DATE(YEAR($E195), 1+3*INT((MONTH($E195)-1)/3), 1),DATE(YEAR($F195), 1+3*INT((MONTH($F195)-1)/3), 1),"m")/3)+1))),2,IF(AND((INT(DATEDIF(DATE(YEAR($E195), 1+3*INT((MONTH($E195)-1)/3), 1),AA$8,"m")/3)+1)=INT(($H195*(INT(DATEDIF(DATE(YEAR($E195),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B195" s="19">
        <f>IF(OR($E195="", $F195="", AB$8=""),"",IF(AND(AB$8&lt;=$F195, EDATE(AB$8,3)-1&gt;=$E195),IF((INT(DATEDIF(DATE(YEAR($E195), 1+3*INT((MONTH($E195)-1)/3), 1),AB$8,"m")/3)+1)&lt;=INT(($H195*(INT(DATEDIF(DATE(YEAR($E195), 1+3*INT((MONTH($E195)-1)/3), 1),DATE(YEAR($F195), 1+3*INT((MONTH($F195)-1)/3), 1),"m")/3)+1))),2,IF(AND((INT(DATEDIF(DATE(YEAR($E195), 1+3*INT((MONTH($E195)-1)/3), 1),AB$8,"m")/3)+1)=INT(($H195*(INT(DATEDIF(DATE(YEAR($E195),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C195" s="19">
        <f>IF(OR($E195="", $F195="", AC$8=""),"",IF(AND(AC$8&lt;=$F195, EDATE(AC$8,3)-1&gt;=$E195),IF((INT(DATEDIF(DATE(YEAR($E195), 1+3*INT((MONTH($E195)-1)/3), 1),AC$8,"m")/3)+1)&lt;=INT(($H195*(INT(DATEDIF(DATE(YEAR($E195), 1+3*INT((MONTH($E195)-1)/3), 1),DATE(YEAR($F195), 1+3*INT((MONTH($F195)-1)/3), 1),"m")/3)+1))),2,IF(AND((INT(DATEDIF(DATE(YEAR($E195), 1+3*INT((MONTH($E195)-1)/3), 1),AC$8,"m")/3)+1)=INT(($H195*(INT(DATEDIF(DATE(YEAR($E195),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D195" s="19">
        <f>IF(OR($E195="", $F195="", AD$8=""),"",IF(AND(AD$8&lt;=$F195, EDATE(AD$8,3)-1&gt;=$E195),IF((INT(DATEDIF(DATE(YEAR($E195), 1+3*INT((MONTH($E195)-1)/3), 1),AD$8,"m")/3)+1)&lt;=INT(($H195*(INT(DATEDIF(DATE(YEAR($E195), 1+3*INT((MONTH($E195)-1)/3), 1),DATE(YEAR($F195), 1+3*INT((MONTH($F195)-1)/3), 1),"m")/3)+1))),2,IF(AND((INT(DATEDIF(DATE(YEAR($E195), 1+3*INT((MONTH($E195)-1)/3), 1),AD$8,"m")/3)+1)=INT(($H195*(INT(DATEDIF(DATE(YEAR($E195),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E195" s="19">
        <f>IF(OR($E195="", $F195="", AE$8=""),"",IF(AND(AE$8&lt;=$F195, EDATE(AE$8,3)-1&gt;=$E195),IF((INT(DATEDIF(DATE(YEAR($E195), 1+3*INT((MONTH($E195)-1)/3), 1),AE$8,"m")/3)+1)&lt;=INT(($H195*(INT(DATEDIF(DATE(YEAR($E195), 1+3*INT((MONTH($E195)-1)/3), 1),DATE(YEAR($F195), 1+3*INT((MONTH($F195)-1)/3), 1),"m")/3)+1))),2,IF(AND((INT(DATEDIF(DATE(YEAR($E195), 1+3*INT((MONTH($E195)-1)/3), 1),AE$8,"m")/3)+1)=INT(($H195*(INT(DATEDIF(DATE(YEAR($E195),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F195" s="19">
        <f>IF(OR($E195="", $F195="", AF$8=""),"",IF(AND(AF$8&lt;=$F195, EDATE(AF$8,3)-1&gt;=$E195),IF((INT(DATEDIF(DATE(YEAR($E195), 1+3*INT((MONTH($E195)-1)/3), 1),AF$8,"m")/3)+1)&lt;=INT(($H195*(INT(DATEDIF(DATE(YEAR($E195), 1+3*INT((MONTH($E195)-1)/3), 1),DATE(YEAR($F195), 1+3*INT((MONTH($F195)-1)/3), 1),"m")/3)+1))),2,IF(AND((INT(DATEDIF(DATE(YEAR($E195), 1+3*INT((MONTH($E195)-1)/3), 1),AF$8,"m")/3)+1)=INT(($H195*(INT(DATEDIF(DATE(YEAR($E195),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G195" s="19">
        <f>IF(OR($E195="", $F195="", AG$8=""),"",IF(AND(AG$8&lt;=$F195, EDATE(AG$8,3)-1&gt;=$E195),IF((INT(DATEDIF(DATE(YEAR($E195), 1+3*INT((MONTH($E195)-1)/3), 1),AG$8,"m")/3)+1)&lt;=INT(($H195*(INT(DATEDIF(DATE(YEAR($E195), 1+3*INT((MONTH($E195)-1)/3), 1),DATE(YEAR($F195), 1+3*INT((MONTH($F195)-1)/3), 1),"m")/3)+1))),2,IF(AND((INT(DATEDIF(DATE(YEAR($E195), 1+3*INT((MONTH($E195)-1)/3), 1),AG$8,"m")/3)+1)=INT(($H195*(INT(DATEDIF(DATE(YEAR($E195),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H195" s="19">
        <f>IF(OR($E195="", $F195="", AH$8=""),"",IF(AND(AH$8&lt;=$F195, EDATE(AH$8,3)-1&gt;=$E195),IF((INT(DATEDIF(DATE(YEAR($E195), 1+3*INT((MONTH($E195)-1)/3), 1),AH$8,"m")/3)+1)&lt;=INT(($H195*(INT(DATEDIF(DATE(YEAR($E195), 1+3*INT((MONTH($E195)-1)/3), 1),DATE(YEAR($F195), 1+3*INT((MONTH($F195)-1)/3), 1),"m")/3)+1))),2,IF(AND((INT(DATEDIF(DATE(YEAR($E195), 1+3*INT((MONTH($E195)-1)/3), 1),AH$8,"m")/3)+1)=INT(($H195*(INT(DATEDIF(DATE(YEAR($E195),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I195" s="19">
        <f>IF(OR($E195="", $F195="", AI$8=""),"",IF(AND(AI$8&lt;=$F195, EDATE(AI$8,3)-1&gt;=$E195),IF((INT(DATEDIF(DATE(YEAR($E195), 1+3*INT((MONTH($E195)-1)/3), 1),AI$8,"m")/3)+1)&lt;=INT(($H195*(INT(DATEDIF(DATE(YEAR($E195), 1+3*INT((MONTH($E195)-1)/3), 1),DATE(YEAR($F195), 1+3*INT((MONTH($F195)-1)/3), 1),"m")/3)+1))),2,IF(AND((INT(DATEDIF(DATE(YEAR($E195), 1+3*INT((MONTH($E195)-1)/3), 1),AI$8,"m")/3)+1)=INT(($H195*(INT(DATEDIF(DATE(YEAR($E195),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  <c r="AJ195" s="19">
        <f>IF(OR($E195="", $F195="", AJ$8=""),"",IF(AND(AJ$8&lt;=$F195, EDATE(AJ$8,3)-1&gt;=$E195),IF((INT(DATEDIF(DATE(YEAR($E195), 1+3*INT((MONTH($E195)-1)/3), 1),AJ$8,"m")/3)+1)&lt;=INT(($H195*(INT(DATEDIF(DATE(YEAR($E195), 1+3*INT((MONTH($E195)-1)/3), 1),DATE(YEAR($F195), 1+3*INT((MONTH($F195)-1)/3), 1),"m")/3)+1))),2,IF(AND((INT(DATEDIF(DATE(YEAR($E195), 1+3*INT((MONTH($E195)-1)/3), 1),AJ$8,"m")/3)+1)=INT(($H195*(INT(DATEDIF(DATE(YEAR($E195), 1+3*INT((MONTH($E195)-1)/3), 1),DATE(YEAR($F195), 1+3*INT((MONTH($F195)-1)/3), 1),"m")/3)+1)))+1,(($H195*(INT(DATEDIF(DATE(YEAR($E195), 1+3*INT((MONTH($E195)-1)/3), 1),DATE(YEAR($F195), 1+3*INT((MONTH($F195)-1)/3), 1),"m")/3)+1))-INT(($H195*(INT(DATEDIF(DATE(YEAR($E195), 1+3*INT((MONTH($E195)-1)/3), 1),DATE(YEAR($F195), 1+3*INT((MONTH($F195)-1)/3), 1),"m")/3)+1)))&gt;0)),3,1)),""))</f>
        <v/>
      </c>
    </row>
    <row r="196">
      <c r="A196" s="14">
        <f>IF(Datos!A191="","",Datos!A191)</f>
        <v/>
      </c>
      <c r="B196" s="15">
        <f>IF(Datos!B191="","",Datos!B191)</f>
        <v/>
      </c>
      <c r="C196" s="15">
        <f>IF(Datos!C191="","",Datos!C191)</f>
        <v/>
      </c>
      <c r="D196" s="15">
        <f>IF(Datos!D191="","",Datos!D191)</f>
        <v/>
      </c>
      <c r="E196" s="16">
        <f>IF(Datos!E191="","",Datos!E191)</f>
        <v/>
      </c>
      <c r="F196" s="16">
        <f>IF(Datos!F191="","",Datos!F191)</f>
        <v/>
      </c>
      <c r="G196" s="17">
        <f>IF(Datos!G191="","",Datos!G191)</f>
        <v/>
      </c>
      <c r="H196" s="18">
        <f>IF(Datos!H191="","",Datos!H191)</f>
        <v/>
      </c>
      <c r="I196" s="14">
        <f>IF(Datos!I191="","",Datos!I191)</f>
        <v/>
      </c>
      <c r="J196" s="14">
        <f>IF(Datos!J191="","",Datos!J191)</f>
        <v/>
      </c>
      <c r="K196" s="14">
        <f>IF(Datos!L191="","",Datos!L191)</f>
        <v/>
      </c>
      <c r="L196" s="15">
        <f>IF(Datos!N191="","",Datos!N191)</f>
        <v/>
      </c>
      <c r="M196" s="19">
        <f>IF(OR($E196="", $F196="", M$8=""),"",IF(AND(M$8&lt;=$F196, EDATE(M$8,3)-1&gt;=$E196),IF((INT(DATEDIF(DATE(YEAR($E196), 1+3*INT((MONTH($E196)-1)/3), 1),M$8,"m")/3)+1)&lt;=INT(($H196*(INT(DATEDIF(DATE(YEAR($E196), 1+3*INT((MONTH($E196)-1)/3), 1),DATE(YEAR($F196), 1+3*INT((MONTH($F196)-1)/3), 1),"m")/3)+1))),2,IF(AND((INT(DATEDIF(DATE(YEAR($E196), 1+3*INT((MONTH($E196)-1)/3), 1),M$8,"m")/3)+1)=INT(($H196*(INT(DATEDIF(DATE(YEAR($E196),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N196" s="19">
        <f>IF(OR($E196="", $F196="", N$8=""),"",IF(AND(N$8&lt;=$F196, EDATE(N$8,3)-1&gt;=$E196),IF((INT(DATEDIF(DATE(YEAR($E196), 1+3*INT((MONTH($E196)-1)/3), 1),N$8,"m")/3)+1)&lt;=INT(($H196*(INT(DATEDIF(DATE(YEAR($E196), 1+3*INT((MONTH($E196)-1)/3), 1),DATE(YEAR($F196), 1+3*INT((MONTH($F196)-1)/3), 1),"m")/3)+1))),2,IF(AND((INT(DATEDIF(DATE(YEAR($E196), 1+3*INT((MONTH($E196)-1)/3), 1),N$8,"m")/3)+1)=INT(($H196*(INT(DATEDIF(DATE(YEAR($E196),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O196" s="19">
        <f>IF(OR($E196="", $F196="", O$8=""),"",IF(AND(O$8&lt;=$F196, EDATE(O$8,3)-1&gt;=$E196),IF((INT(DATEDIF(DATE(YEAR($E196), 1+3*INT((MONTH($E196)-1)/3), 1),O$8,"m")/3)+1)&lt;=INT(($H196*(INT(DATEDIF(DATE(YEAR($E196), 1+3*INT((MONTH($E196)-1)/3), 1),DATE(YEAR($F196), 1+3*INT((MONTH($F196)-1)/3), 1),"m")/3)+1))),2,IF(AND((INT(DATEDIF(DATE(YEAR($E196), 1+3*INT((MONTH($E196)-1)/3), 1),O$8,"m")/3)+1)=INT(($H196*(INT(DATEDIF(DATE(YEAR($E196),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P196" s="19">
        <f>IF(OR($E196="", $F196="", P$8=""),"",IF(AND(P$8&lt;=$F196, EDATE(P$8,3)-1&gt;=$E196),IF((INT(DATEDIF(DATE(YEAR($E196), 1+3*INT((MONTH($E196)-1)/3), 1),P$8,"m")/3)+1)&lt;=INT(($H196*(INT(DATEDIF(DATE(YEAR($E196), 1+3*INT((MONTH($E196)-1)/3), 1),DATE(YEAR($F196), 1+3*INT((MONTH($F196)-1)/3), 1),"m")/3)+1))),2,IF(AND((INT(DATEDIF(DATE(YEAR($E196), 1+3*INT((MONTH($E196)-1)/3), 1),P$8,"m")/3)+1)=INT(($H196*(INT(DATEDIF(DATE(YEAR($E196),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Q196" s="19">
        <f>IF(OR($E196="", $F196="", Q$8=""),"",IF(AND(Q$8&lt;=$F196, EDATE(Q$8,3)-1&gt;=$E196),IF((INT(DATEDIF(DATE(YEAR($E196), 1+3*INT((MONTH($E196)-1)/3), 1),Q$8,"m")/3)+1)&lt;=INT(($H196*(INT(DATEDIF(DATE(YEAR($E196), 1+3*INT((MONTH($E196)-1)/3), 1),DATE(YEAR($F196), 1+3*INT((MONTH($F196)-1)/3), 1),"m")/3)+1))),2,IF(AND((INT(DATEDIF(DATE(YEAR($E196), 1+3*INT((MONTH($E196)-1)/3), 1),Q$8,"m")/3)+1)=INT(($H196*(INT(DATEDIF(DATE(YEAR($E196),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R196" s="19">
        <f>IF(OR($E196="", $F196="", R$8=""),"",IF(AND(R$8&lt;=$F196, EDATE(R$8,3)-1&gt;=$E196),IF((INT(DATEDIF(DATE(YEAR($E196), 1+3*INT((MONTH($E196)-1)/3), 1),R$8,"m")/3)+1)&lt;=INT(($H196*(INT(DATEDIF(DATE(YEAR($E196), 1+3*INT((MONTH($E196)-1)/3), 1),DATE(YEAR($F196), 1+3*INT((MONTH($F196)-1)/3), 1),"m")/3)+1))),2,IF(AND((INT(DATEDIF(DATE(YEAR($E196), 1+3*INT((MONTH($E196)-1)/3), 1),R$8,"m")/3)+1)=INT(($H196*(INT(DATEDIF(DATE(YEAR($E196),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S196" s="19">
        <f>IF(OR($E196="", $F196="", S$8=""),"",IF(AND(S$8&lt;=$F196, EDATE(S$8,3)-1&gt;=$E196),IF((INT(DATEDIF(DATE(YEAR($E196), 1+3*INT((MONTH($E196)-1)/3), 1),S$8,"m")/3)+1)&lt;=INT(($H196*(INT(DATEDIF(DATE(YEAR($E196), 1+3*INT((MONTH($E196)-1)/3), 1),DATE(YEAR($F196), 1+3*INT((MONTH($F196)-1)/3), 1),"m")/3)+1))),2,IF(AND((INT(DATEDIF(DATE(YEAR($E196), 1+3*INT((MONTH($E196)-1)/3), 1),S$8,"m")/3)+1)=INT(($H196*(INT(DATEDIF(DATE(YEAR($E196),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T196" s="19">
        <f>IF(OR($E196="", $F196="", T$8=""),"",IF(AND(T$8&lt;=$F196, EDATE(T$8,3)-1&gt;=$E196),IF((INT(DATEDIF(DATE(YEAR($E196), 1+3*INT((MONTH($E196)-1)/3), 1),T$8,"m")/3)+1)&lt;=INT(($H196*(INT(DATEDIF(DATE(YEAR($E196), 1+3*INT((MONTH($E196)-1)/3), 1),DATE(YEAR($F196), 1+3*INT((MONTH($F196)-1)/3), 1),"m")/3)+1))),2,IF(AND((INT(DATEDIF(DATE(YEAR($E196), 1+3*INT((MONTH($E196)-1)/3), 1),T$8,"m")/3)+1)=INT(($H196*(INT(DATEDIF(DATE(YEAR($E196),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U196" s="19">
        <f>IF(OR($E196="", $F196="", U$8=""),"",IF(AND(U$8&lt;=$F196, EDATE(U$8,3)-1&gt;=$E196),IF((INT(DATEDIF(DATE(YEAR($E196), 1+3*INT((MONTH($E196)-1)/3), 1),U$8,"m")/3)+1)&lt;=INT(($H196*(INT(DATEDIF(DATE(YEAR($E196), 1+3*INT((MONTH($E196)-1)/3), 1),DATE(YEAR($F196), 1+3*INT((MONTH($F196)-1)/3), 1),"m")/3)+1))),2,IF(AND((INT(DATEDIF(DATE(YEAR($E196), 1+3*INT((MONTH($E196)-1)/3), 1),U$8,"m")/3)+1)=INT(($H196*(INT(DATEDIF(DATE(YEAR($E196),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V196" s="19">
        <f>IF(OR($E196="", $F196="", V$8=""),"",IF(AND(V$8&lt;=$F196, EDATE(V$8,3)-1&gt;=$E196),IF((INT(DATEDIF(DATE(YEAR($E196), 1+3*INT((MONTH($E196)-1)/3), 1),V$8,"m")/3)+1)&lt;=INT(($H196*(INT(DATEDIF(DATE(YEAR($E196), 1+3*INT((MONTH($E196)-1)/3), 1),DATE(YEAR($F196), 1+3*INT((MONTH($F196)-1)/3), 1),"m")/3)+1))),2,IF(AND((INT(DATEDIF(DATE(YEAR($E196), 1+3*INT((MONTH($E196)-1)/3), 1),V$8,"m")/3)+1)=INT(($H196*(INT(DATEDIF(DATE(YEAR($E196),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W196" s="19">
        <f>IF(OR($E196="", $F196="", W$8=""),"",IF(AND(W$8&lt;=$F196, EDATE(W$8,3)-1&gt;=$E196),IF((INT(DATEDIF(DATE(YEAR($E196), 1+3*INT((MONTH($E196)-1)/3), 1),W$8,"m")/3)+1)&lt;=INT(($H196*(INT(DATEDIF(DATE(YEAR($E196), 1+3*INT((MONTH($E196)-1)/3), 1),DATE(YEAR($F196), 1+3*INT((MONTH($F196)-1)/3), 1),"m")/3)+1))),2,IF(AND((INT(DATEDIF(DATE(YEAR($E196), 1+3*INT((MONTH($E196)-1)/3), 1),W$8,"m")/3)+1)=INT(($H196*(INT(DATEDIF(DATE(YEAR($E196),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X196" s="19">
        <f>IF(OR($E196="", $F196="", X$8=""),"",IF(AND(X$8&lt;=$F196, EDATE(X$8,3)-1&gt;=$E196),IF((INT(DATEDIF(DATE(YEAR($E196), 1+3*INT((MONTH($E196)-1)/3), 1),X$8,"m")/3)+1)&lt;=INT(($H196*(INT(DATEDIF(DATE(YEAR($E196), 1+3*INT((MONTH($E196)-1)/3), 1),DATE(YEAR($F196), 1+3*INT((MONTH($F196)-1)/3), 1),"m")/3)+1))),2,IF(AND((INT(DATEDIF(DATE(YEAR($E196), 1+3*INT((MONTH($E196)-1)/3), 1),X$8,"m")/3)+1)=INT(($H196*(INT(DATEDIF(DATE(YEAR($E196),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Y196" s="19">
        <f>IF(OR($E196="", $F196="", Y$8=""),"",IF(AND(Y$8&lt;=$F196, EDATE(Y$8,3)-1&gt;=$E196),IF((INT(DATEDIF(DATE(YEAR($E196), 1+3*INT((MONTH($E196)-1)/3), 1),Y$8,"m")/3)+1)&lt;=INT(($H196*(INT(DATEDIF(DATE(YEAR($E196), 1+3*INT((MONTH($E196)-1)/3), 1),DATE(YEAR($F196), 1+3*INT((MONTH($F196)-1)/3), 1),"m")/3)+1))),2,IF(AND((INT(DATEDIF(DATE(YEAR($E196), 1+3*INT((MONTH($E196)-1)/3), 1),Y$8,"m")/3)+1)=INT(($H196*(INT(DATEDIF(DATE(YEAR($E196),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Z196" s="19">
        <f>IF(OR($E196="", $F196="", Z$8=""),"",IF(AND(Z$8&lt;=$F196, EDATE(Z$8,3)-1&gt;=$E196),IF((INT(DATEDIF(DATE(YEAR($E196), 1+3*INT((MONTH($E196)-1)/3), 1),Z$8,"m")/3)+1)&lt;=INT(($H196*(INT(DATEDIF(DATE(YEAR($E196), 1+3*INT((MONTH($E196)-1)/3), 1),DATE(YEAR($F196), 1+3*INT((MONTH($F196)-1)/3), 1),"m")/3)+1))),2,IF(AND((INT(DATEDIF(DATE(YEAR($E196), 1+3*INT((MONTH($E196)-1)/3), 1),Z$8,"m")/3)+1)=INT(($H196*(INT(DATEDIF(DATE(YEAR($E196),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A196" s="19">
        <f>IF(OR($E196="", $F196="", AA$8=""),"",IF(AND(AA$8&lt;=$F196, EDATE(AA$8,3)-1&gt;=$E196),IF((INT(DATEDIF(DATE(YEAR($E196), 1+3*INT((MONTH($E196)-1)/3), 1),AA$8,"m")/3)+1)&lt;=INT(($H196*(INT(DATEDIF(DATE(YEAR($E196), 1+3*INT((MONTH($E196)-1)/3), 1),DATE(YEAR($F196), 1+3*INT((MONTH($F196)-1)/3), 1),"m")/3)+1))),2,IF(AND((INT(DATEDIF(DATE(YEAR($E196), 1+3*INT((MONTH($E196)-1)/3), 1),AA$8,"m")/3)+1)=INT(($H196*(INT(DATEDIF(DATE(YEAR($E196),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B196" s="19">
        <f>IF(OR($E196="", $F196="", AB$8=""),"",IF(AND(AB$8&lt;=$F196, EDATE(AB$8,3)-1&gt;=$E196),IF((INT(DATEDIF(DATE(YEAR($E196), 1+3*INT((MONTH($E196)-1)/3), 1),AB$8,"m")/3)+1)&lt;=INT(($H196*(INT(DATEDIF(DATE(YEAR($E196), 1+3*INT((MONTH($E196)-1)/3), 1),DATE(YEAR($F196), 1+3*INT((MONTH($F196)-1)/3), 1),"m")/3)+1))),2,IF(AND((INT(DATEDIF(DATE(YEAR($E196), 1+3*INT((MONTH($E196)-1)/3), 1),AB$8,"m")/3)+1)=INT(($H196*(INT(DATEDIF(DATE(YEAR($E196),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C196" s="19">
        <f>IF(OR($E196="", $F196="", AC$8=""),"",IF(AND(AC$8&lt;=$F196, EDATE(AC$8,3)-1&gt;=$E196),IF((INT(DATEDIF(DATE(YEAR($E196), 1+3*INT((MONTH($E196)-1)/3), 1),AC$8,"m")/3)+1)&lt;=INT(($H196*(INT(DATEDIF(DATE(YEAR($E196), 1+3*INT((MONTH($E196)-1)/3), 1),DATE(YEAR($F196), 1+3*INT((MONTH($F196)-1)/3), 1),"m")/3)+1))),2,IF(AND((INT(DATEDIF(DATE(YEAR($E196), 1+3*INT((MONTH($E196)-1)/3), 1),AC$8,"m")/3)+1)=INT(($H196*(INT(DATEDIF(DATE(YEAR($E196),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D196" s="19">
        <f>IF(OR($E196="", $F196="", AD$8=""),"",IF(AND(AD$8&lt;=$F196, EDATE(AD$8,3)-1&gt;=$E196),IF((INT(DATEDIF(DATE(YEAR($E196), 1+3*INT((MONTH($E196)-1)/3), 1),AD$8,"m")/3)+1)&lt;=INT(($H196*(INT(DATEDIF(DATE(YEAR($E196), 1+3*INT((MONTH($E196)-1)/3), 1),DATE(YEAR($F196), 1+3*INT((MONTH($F196)-1)/3), 1),"m")/3)+1))),2,IF(AND((INT(DATEDIF(DATE(YEAR($E196), 1+3*INT((MONTH($E196)-1)/3), 1),AD$8,"m")/3)+1)=INT(($H196*(INT(DATEDIF(DATE(YEAR($E196),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E196" s="19">
        <f>IF(OR($E196="", $F196="", AE$8=""),"",IF(AND(AE$8&lt;=$F196, EDATE(AE$8,3)-1&gt;=$E196),IF((INT(DATEDIF(DATE(YEAR($E196), 1+3*INT((MONTH($E196)-1)/3), 1),AE$8,"m")/3)+1)&lt;=INT(($H196*(INT(DATEDIF(DATE(YEAR($E196), 1+3*INT((MONTH($E196)-1)/3), 1),DATE(YEAR($F196), 1+3*INT((MONTH($F196)-1)/3), 1),"m")/3)+1))),2,IF(AND((INT(DATEDIF(DATE(YEAR($E196), 1+3*INT((MONTH($E196)-1)/3), 1),AE$8,"m")/3)+1)=INT(($H196*(INT(DATEDIF(DATE(YEAR($E196),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F196" s="19">
        <f>IF(OR($E196="", $F196="", AF$8=""),"",IF(AND(AF$8&lt;=$F196, EDATE(AF$8,3)-1&gt;=$E196),IF((INT(DATEDIF(DATE(YEAR($E196), 1+3*INT((MONTH($E196)-1)/3), 1),AF$8,"m")/3)+1)&lt;=INT(($H196*(INT(DATEDIF(DATE(YEAR($E196), 1+3*INT((MONTH($E196)-1)/3), 1),DATE(YEAR($F196), 1+3*INT((MONTH($F196)-1)/3), 1),"m")/3)+1))),2,IF(AND((INT(DATEDIF(DATE(YEAR($E196), 1+3*INT((MONTH($E196)-1)/3), 1),AF$8,"m")/3)+1)=INT(($H196*(INT(DATEDIF(DATE(YEAR($E196),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G196" s="19">
        <f>IF(OR($E196="", $F196="", AG$8=""),"",IF(AND(AG$8&lt;=$F196, EDATE(AG$8,3)-1&gt;=$E196),IF((INT(DATEDIF(DATE(YEAR($E196), 1+3*INT((MONTH($E196)-1)/3), 1),AG$8,"m")/3)+1)&lt;=INT(($H196*(INT(DATEDIF(DATE(YEAR($E196), 1+3*INT((MONTH($E196)-1)/3), 1),DATE(YEAR($F196), 1+3*INT((MONTH($F196)-1)/3), 1),"m")/3)+1))),2,IF(AND((INT(DATEDIF(DATE(YEAR($E196), 1+3*INT((MONTH($E196)-1)/3), 1),AG$8,"m")/3)+1)=INT(($H196*(INT(DATEDIF(DATE(YEAR($E196),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H196" s="19">
        <f>IF(OR($E196="", $F196="", AH$8=""),"",IF(AND(AH$8&lt;=$F196, EDATE(AH$8,3)-1&gt;=$E196),IF((INT(DATEDIF(DATE(YEAR($E196), 1+3*INT((MONTH($E196)-1)/3), 1),AH$8,"m")/3)+1)&lt;=INT(($H196*(INT(DATEDIF(DATE(YEAR($E196), 1+3*INT((MONTH($E196)-1)/3), 1),DATE(YEAR($F196), 1+3*INT((MONTH($F196)-1)/3), 1),"m")/3)+1))),2,IF(AND((INT(DATEDIF(DATE(YEAR($E196), 1+3*INT((MONTH($E196)-1)/3), 1),AH$8,"m")/3)+1)=INT(($H196*(INT(DATEDIF(DATE(YEAR($E196),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I196" s="19">
        <f>IF(OR($E196="", $F196="", AI$8=""),"",IF(AND(AI$8&lt;=$F196, EDATE(AI$8,3)-1&gt;=$E196),IF((INT(DATEDIF(DATE(YEAR($E196), 1+3*INT((MONTH($E196)-1)/3), 1),AI$8,"m")/3)+1)&lt;=INT(($H196*(INT(DATEDIF(DATE(YEAR($E196), 1+3*INT((MONTH($E196)-1)/3), 1),DATE(YEAR($F196), 1+3*INT((MONTH($F196)-1)/3), 1),"m")/3)+1))),2,IF(AND((INT(DATEDIF(DATE(YEAR($E196), 1+3*INT((MONTH($E196)-1)/3), 1),AI$8,"m")/3)+1)=INT(($H196*(INT(DATEDIF(DATE(YEAR($E196),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  <c r="AJ196" s="19">
        <f>IF(OR($E196="", $F196="", AJ$8=""),"",IF(AND(AJ$8&lt;=$F196, EDATE(AJ$8,3)-1&gt;=$E196),IF((INT(DATEDIF(DATE(YEAR($E196), 1+3*INT((MONTH($E196)-1)/3), 1),AJ$8,"m")/3)+1)&lt;=INT(($H196*(INT(DATEDIF(DATE(YEAR($E196), 1+3*INT((MONTH($E196)-1)/3), 1),DATE(YEAR($F196), 1+3*INT((MONTH($F196)-1)/3), 1),"m")/3)+1))),2,IF(AND((INT(DATEDIF(DATE(YEAR($E196), 1+3*INT((MONTH($E196)-1)/3), 1),AJ$8,"m")/3)+1)=INT(($H196*(INT(DATEDIF(DATE(YEAR($E196), 1+3*INT((MONTH($E196)-1)/3), 1),DATE(YEAR($F196), 1+3*INT((MONTH($F196)-1)/3), 1),"m")/3)+1)))+1,(($H196*(INT(DATEDIF(DATE(YEAR($E196), 1+3*INT((MONTH($E196)-1)/3), 1),DATE(YEAR($F196), 1+3*INT((MONTH($F196)-1)/3), 1),"m")/3)+1))-INT(($H196*(INT(DATEDIF(DATE(YEAR($E196), 1+3*INT((MONTH($E196)-1)/3), 1),DATE(YEAR($F196), 1+3*INT((MONTH($F196)-1)/3), 1),"m")/3)+1)))&gt;0)),3,1)),""))</f>
        <v/>
      </c>
    </row>
    <row r="197">
      <c r="A197" s="14">
        <f>IF(Datos!A192="","",Datos!A192)</f>
        <v/>
      </c>
      <c r="B197" s="15">
        <f>IF(Datos!B192="","",Datos!B192)</f>
        <v/>
      </c>
      <c r="C197" s="15">
        <f>IF(Datos!C192="","",Datos!C192)</f>
        <v/>
      </c>
      <c r="D197" s="15">
        <f>IF(Datos!D192="","",Datos!D192)</f>
        <v/>
      </c>
      <c r="E197" s="16">
        <f>IF(Datos!E192="","",Datos!E192)</f>
        <v/>
      </c>
      <c r="F197" s="16">
        <f>IF(Datos!F192="","",Datos!F192)</f>
        <v/>
      </c>
      <c r="G197" s="17">
        <f>IF(Datos!G192="","",Datos!G192)</f>
        <v/>
      </c>
      <c r="H197" s="18">
        <f>IF(Datos!H192="","",Datos!H192)</f>
        <v/>
      </c>
      <c r="I197" s="14">
        <f>IF(Datos!I192="","",Datos!I192)</f>
        <v/>
      </c>
      <c r="J197" s="14">
        <f>IF(Datos!J192="","",Datos!J192)</f>
        <v/>
      </c>
      <c r="K197" s="14">
        <f>IF(Datos!L192="","",Datos!L192)</f>
        <v/>
      </c>
      <c r="L197" s="15">
        <f>IF(Datos!N192="","",Datos!N192)</f>
        <v/>
      </c>
      <c r="M197" s="19">
        <f>IF(OR($E197="", $F197="", M$8=""),"",IF(AND(M$8&lt;=$F197, EDATE(M$8,3)-1&gt;=$E197),IF((INT(DATEDIF(DATE(YEAR($E197), 1+3*INT((MONTH($E197)-1)/3), 1),M$8,"m")/3)+1)&lt;=INT(($H197*(INT(DATEDIF(DATE(YEAR($E197), 1+3*INT((MONTH($E197)-1)/3), 1),DATE(YEAR($F197), 1+3*INT((MONTH($F197)-1)/3), 1),"m")/3)+1))),2,IF(AND((INT(DATEDIF(DATE(YEAR($E197), 1+3*INT((MONTH($E197)-1)/3), 1),M$8,"m")/3)+1)=INT(($H197*(INT(DATEDIF(DATE(YEAR($E197),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N197" s="19">
        <f>IF(OR($E197="", $F197="", N$8=""),"",IF(AND(N$8&lt;=$F197, EDATE(N$8,3)-1&gt;=$E197),IF((INT(DATEDIF(DATE(YEAR($E197), 1+3*INT((MONTH($E197)-1)/3), 1),N$8,"m")/3)+1)&lt;=INT(($H197*(INT(DATEDIF(DATE(YEAR($E197), 1+3*INT((MONTH($E197)-1)/3), 1),DATE(YEAR($F197), 1+3*INT((MONTH($F197)-1)/3), 1),"m")/3)+1))),2,IF(AND((INT(DATEDIF(DATE(YEAR($E197), 1+3*INT((MONTH($E197)-1)/3), 1),N$8,"m")/3)+1)=INT(($H197*(INT(DATEDIF(DATE(YEAR($E197),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O197" s="19">
        <f>IF(OR($E197="", $F197="", O$8=""),"",IF(AND(O$8&lt;=$F197, EDATE(O$8,3)-1&gt;=$E197),IF((INT(DATEDIF(DATE(YEAR($E197), 1+3*INT((MONTH($E197)-1)/3), 1),O$8,"m")/3)+1)&lt;=INT(($H197*(INT(DATEDIF(DATE(YEAR($E197), 1+3*INT((MONTH($E197)-1)/3), 1),DATE(YEAR($F197), 1+3*INT((MONTH($F197)-1)/3), 1),"m")/3)+1))),2,IF(AND((INT(DATEDIF(DATE(YEAR($E197), 1+3*INT((MONTH($E197)-1)/3), 1),O$8,"m")/3)+1)=INT(($H197*(INT(DATEDIF(DATE(YEAR($E197),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P197" s="19">
        <f>IF(OR($E197="", $F197="", P$8=""),"",IF(AND(P$8&lt;=$F197, EDATE(P$8,3)-1&gt;=$E197),IF((INT(DATEDIF(DATE(YEAR($E197), 1+3*INT((MONTH($E197)-1)/3), 1),P$8,"m")/3)+1)&lt;=INT(($H197*(INT(DATEDIF(DATE(YEAR($E197), 1+3*INT((MONTH($E197)-1)/3), 1),DATE(YEAR($F197), 1+3*INT((MONTH($F197)-1)/3), 1),"m")/3)+1))),2,IF(AND((INT(DATEDIF(DATE(YEAR($E197), 1+3*INT((MONTH($E197)-1)/3), 1),P$8,"m")/3)+1)=INT(($H197*(INT(DATEDIF(DATE(YEAR($E197),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Q197" s="19">
        <f>IF(OR($E197="", $F197="", Q$8=""),"",IF(AND(Q$8&lt;=$F197, EDATE(Q$8,3)-1&gt;=$E197),IF((INT(DATEDIF(DATE(YEAR($E197), 1+3*INT((MONTH($E197)-1)/3), 1),Q$8,"m")/3)+1)&lt;=INT(($H197*(INT(DATEDIF(DATE(YEAR($E197), 1+3*INT((MONTH($E197)-1)/3), 1),DATE(YEAR($F197), 1+3*INT((MONTH($F197)-1)/3), 1),"m")/3)+1))),2,IF(AND((INT(DATEDIF(DATE(YEAR($E197), 1+3*INT((MONTH($E197)-1)/3), 1),Q$8,"m")/3)+1)=INT(($H197*(INT(DATEDIF(DATE(YEAR($E197),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R197" s="19">
        <f>IF(OR($E197="", $F197="", R$8=""),"",IF(AND(R$8&lt;=$F197, EDATE(R$8,3)-1&gt;=$E197),IF((INT(DATEDIF(DATE(YEAR($E197), 1+3*INT((MONTH($E197)-1)/3), 1),R$8,"m")/3)+1)&lt;=INT(($H197*(INT(DATEDIF(DATE(YEAR($E197), 1+3*INT((MONTH($E197)-1)/3), 1),DATE(YEAR($F197), 1+3*INT((MONTH($F197)-1)/3), 1),"m")/3)+1))),2,IF(AND((INT(DATEDIF(DATE(YEAR($E197), 1+3*INT((MONTH($E197)-1)/3), 1),R$8,"m")/3)+1)=INT(($H197*(INT(DATEDIF(DATE(YEAR($E197),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S197" s="19">
        <f>IF(OR($E197="", $F197="", S$8=""),"",IF(AND(S$8&lt;=$F197, EDATE(S$8,3)-1&gt;=$E197),IF((INT(DATEDIF(DATE(YEAR($E197), 1+3*INT((MONTH($E197)-1)/3), 1),S$8,"m")/3)+1)&lt;=INT(($H197*(INT(DATEDIF(DATE(YEAR($E197), 1+3*INT((MONTH($E197)-1)/3), 1),DATE(YEAR($F197), 1+3*INT((MONTH($F197)-1)/3), 1),"m")/3)+1))),2,IF(AND((INT(DATEDIF(DATE(YEAR($E197), 1+3*INT((MONTH($E197)-1)/3), 1),S$8,"m")/3)+1)=INT(($H197*(INT(DATEDIF(DATE(YEAR($E197),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T197" s="19">
        <f>IF(OR($E197="", $F197="", T$8=""),"",IF(AND(T$8&lt;=$F197, EDATE(T$8,3)-1&gt;=$E197),IF((INT(DATEDIF(DATE(YEAR($E197), 1+3*INT((MONTH($E197)-1)/3), 1),T$8,"m")/3)+1)&lt;=INT(($H197*(INT(DATEDIF(DATE(YEAR($E197), 1+3*INT((MONTH($E197)-1)/3), 1),DATE(YEAR($F197), 1+3*INT((MONTH($F197)-1)/3), 1),"m")/3)+1))),2,IF(AND((INT(DATEDIF(DATE(YEAR($E197), 1+3*INT((MONTH($E197)-1)/3), 1),T$8,"m")/3)+1)=INT(($H197*(INT(DATEDIF(DATE(YEAR($E197),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U197" s="19">
        <f>IF(OR($E197="", $F197="", U$8=""),"",IF(AND(U$8&lt;=$F197, EDATE(U$8,3)-1&gt;=$E197),IF((INT(DATEDIF(DATE(YEAR($E197), 1+3*INT((MONTH($E197)-1)/3), 1),U$8,"m")/3)+1)&lt;=INT(($H197*(INT(DATEDIF(DATE(YEAR($E197), 1+3*INT((MONTH($E197)-1)/3), 1),DATE(YEAR($F197), 1+3*INT((MONTH($F197)-1)/3), 1),"m")/3)+1))),2,IF(AND((INT(DATEDIF(DATE(YEAR($E197), 1+3*INT((MONTH($E197)-1)/3), 1),U$8,"m")/3)+1)=INT(($H197*(INT(DATEDIF(DATE(YEAR($E197),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V197" s="19">
        <f>IF(OR($E197="", $F197="", V$8=""),"",IF(AND(V$8&lt;=$F197, EDATE(V$8,3)-1&gt;=$E197),IF((INT(DATEDIF(DATE(YEAR($E197), 1+3*INT((MONTH($E197)-1)/3), 1),V$8,"m")/3)+1)&lt;=INT(($H197*(INT(DATEDIF(DATE(YEAR($E197), 1+3*INT((MONTH($E197)-1)/3), 1),DATE(YEAR($F197), 1+3*INT((MONTH($F197)-1)/3), 1),"m")/3)+1))),2,IF(AND((INT(DATEDIF(DATE(YEAR($E197), 1+3*INT((MONTH($E197)-1)/3), 1),V$8,"m")/3)+1)=INT(($H197*(INT(DATEDIF(DATE(YEAR($E197),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W197" s="19">
        <f>IF(OR($E197="", $F197="", W$8=""),"",IF(AND(W$8&lt;=$F197, EDATE(W$8,3)-1&gt;=$E197),IF((INT(DATEDIF(DATE(YEAR($E197), 1+3*INT((MONTH($E197)-1)/3), 1),W$8,"m")/3)+1)&lt;=INT(($H197*(INT(DATEDIF(DATE(YEAR($E197), 1+3*INT((MONTH($E197)-1)/3), 1),DATE(YEAR($F197), 1+3*INT((MONTH($F197)-1)/3), 1),"m")/3)+1))),2,IF(AND((INT(DATEDIF(DATE(YEAR($E197), 1+3*INT((MONTH($E197)-1)/3), 1),W$8,"m")/3)+1)=INT(($H197*(INT(DATEDIF(DATE(YEAR($E197),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X197" s="19">
        <f>IF(OR($E197="", $F197="", X$8=""),"",IF(AND(X$8&lt;=$F197, EDATE(X$8,3)-1&gt;=$E197),IF((INT(DATEDIF(DATE(YEAR($E197), 1+3*INT((MONTH($E197)-1)/3), 1),X$8,"m")/3)+1)&lt;=INT(($H197*(INT(DATEDIF(DATE(YEAR($E197), 1+3*INT((MONTH($E197)-1)/3), 1),DATE(YEAR($F197), 1+3*INT((MONTH($F197)-1)/3), 1),"m")/3)+1))),2,IF(AND((INT(DATEDIF(DATE(YEAR($E197), 1+3*INT((MONTH($E197)-1)/3), 1),X$8,"m")/3)+1)=INT(($H197*(INT(DATEDIF(DATE(YEAR($E197),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Y197" s="19">
        <f>IF(OR($E197="", $F197="", Y$8=""),"",IF(AND(Y$8&lt;=$F197, EDATE(Y$8,3)-1&gt;=$E197),IF((INT(DATEDIF(DATE(YEAR($E197), 1+3*INT((MONTH($E197)-1)/3), 1),Y$8,"m")/3)+1)&lt;=INT(($H197*(INT(DATEDIF(DATE(YEAR($E197), 1+3*INT((MONTH($E197)-1)/3), 1),DATE(YEAR($F197), 1+3*INT((MONTH($F197)-1)/3), 1),"m")/3)+1))),2,IF(AND((INT(DATEDIF(DATE(YEAR($E197), 1+3*INT((MONTH($E197)-1)/3), 1),Y$8,"m")/3)+1)=INT(($H197*(INT(DATEDIF(DATE(YEAR($E197),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Z197" s="19">
        <f>IF(OR($E197="", $F197="", Z$8=""),"",IF(AND(Z$8&lt;=$F197, EDATE(Z$8,3)-1&gt;=$E197),IF((INT(DATEDIF(DATE(YEAR($E197), 1+3*INT((MONTH($E197)-1)/3), 1),Z$8,"m")/3)+1)&lt;=INT(($H197*(INT(DATEDIF(DATE(YEAR($E197), 1+3*INT((MONTH($E197)-1)/3), 1),DATE(YEAR($F197), 1+3*INT((MONTH($F197)-1)/3), 1),"m")/3)+1))),2,IF(AND((INT(DATEDIF(DATE(YEAR($E197), 1+3*INT((MONTH($E197)-1)/3), 1),Z$8,"m")/3)+1)=INT(($H197*(INT(DATEDIF(DATE(YEAR($E197),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A197" s="19">
        <f>IF(OR($E197="", $F197="", AA$8=""),"",IF(AND(AA$8&lt;=$F197, EDATE(AA$8,3)-1&gt;=$E197),IF((INT(DATEDIF(DATE(YEAR($E197), 1+3*INT((MONTH($E197)-1)/3), 1),AA$8,"m")/3)+1)&lt;=INT(($H197*(INT(DATEDIF(DATE(YEAR($E197), 1+3*INT((MONTH($E197)-1)/3), 1),DATE(YEAR($F197), 1+3*INT((MONTH($F197)-1)/3), 1),"m")/3)+1))),2,IF(AND((INT(DATEDIF(DATE(YEAR($E197), 1+3*INT((MONTH($E197)-1)/3), 1),AA$8,"m")/3)+1)=INT(($H197*(INT(DATEDIF(DATE(YEAR($E197),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B197" s="19">
        <f>IF(OR($E197="", $F197="", AB$8=""),"",IF(AND(AB$8&lt;=$F197, EDATE(AB$8,3)-1&gt;=$E197),IF((INT(DATEDIF(DATE(YEAR($E197), 1+3*INT((MONTH($E197)-1)/3), 1),AB$8,"m")/3)+1)&lt;=INT(($H197*(INT(DATEDIF(DATE(YEAR($E197), 1+3*INT((MONTH($E197)-1)/3), 1),DATE(YEAR($F197), 1+3*INT((MONTH($F197)-1)/3), 1),"m")/3)+1))),2,IF(AND((INT(DATEDIF(DATE(YEAR($E197), 1+3*INT((MONTH($E197)-1)/3), 1),AB$8,"m")/3)+1)=INT(($H197*(INT(DATEDIF(DATE(YEAR($E197),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C197" s="19">
        <f>IF(OR($E197="", $F197="", AC$8=""),"",IF(AND(AC$8&lt;=$F197, EDATE(AC$8,3)-1&gt;=$E197),IF((INT(DATEDIF(DATE(YEAR($E197), 1+3*INT((MONTH($E197)-1)/3), 1),AC$8,"m")/3)+1)&lt;=INT(($H197*(INT(DATEDIF(DATE(YEAR($E197), 1+3*INT((MONTH($E197)-1)/3), 1),DATE(YEAR($F197), 1+3*INT((MONTH($F197)-1)/3), 1),"m")/3)+1))),2,IF(AND((INT(DATEDIF(DATE(YEAR($E197), 1+3*INT((MONTH($E197)-1)/3), 1),AC$8,"m")/3)+1)=INT(($H197*(INT(DATEDIF(DATE(YEAR($E197),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D197" s="19">
        <f>IF(OR($E197="", $F197="", AD$8=""),"",IF(AND(AD$8&lt;=$F197, EDATE(AD$8,3)-1&gt;=$E197),IF((INT(DATEDIF(DATE(YEAR($E197), 1+3*INT((MONTH($E197)-1)/3), 1),AD$8,"m")/3)+1)&lt;=INT(($H197*(INT(DATEDIF(DATE(YEAR($E197), 1+3*INT((MONTH($E197)-1)/3), 1),DATE(YEAR($F197), 1+3*INT((MONTH($F197)-1)/3), 1),"m")/3)+1))),2,IF(AND((INT(DATEDIF(DATE(YEAR($E197), 1+3*INT((MONTH($E197)-1)/3), 1),AD$8,"m")/3)+1)=INT(($H197*(INT(DATEDIF(DATE(YEAR($E197),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E197" s="19">
        <f>IF(OR($E197="", $F197="", AE$8=""),"",IF(AND(AE$8&lt;=$F197, EDATE(AE$8,3)-1&gt;=$E197),IF((INT(DATEDIF(DATE(YEAR($E197), 1+3*INT((MONTH($E197)-1)/3), 1),AE$8,"m")/3)+1)&lt;=INT(($H197*(INT(DATEDIF(DATE(YEAR($E197), 1+3*INT((MONTH($E197)-1)/3), 1),DATE(YEAR($F197), 1+3*INT((MONTH($F197)-1)/3), 1),"m")/3)+1))),2,IF(AND((INT(DATEDIF(DATE(YEAR($E197), 1+3*INT((MONTH($E197)-1)/3), 1),AE$8,"m")/3)+1)=INT(($H197*(INT(DATEDIF(DATE(YEAR($E197),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F197" s="19">
        <f>IF(OR($E197="", $F197="", AF$8=""),"",IF(AND(AF$8&lt;=$F197, EDATE(AF$8,3)-1&gt;=$E197),IF((INT(DATEDIF(DATE(YEAR($E197), 1+3*INT((MONTH($E197)-1)/3), 1),AF$8,"m")/3)+1)&lt;=INT(($H197*(INT(DATEDIF(DATE(YEAR($E197), 1+3*INT((MONTH($E197)-1)/3), 1),DATE(YEAR($F197), 1+3*INT((MONTH($F197)-1)/3), 1),"m")/3)+1))),2,IF(AND((INT(DATEDIF(DATE(YEAR($E197), 1+3*INT((MONTH($E197)-1)/3), 1),AF$8,"m")/3)+1)=INT(($H197*(INT(DATEDIF(DATE(YEAR($E197),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G197" s="19">
        <f>IF(OR($E197="", $F197="", AG$8=""),"",IF(AND(AG$8&lt;=$F197, EDATE(AG$8,3)-1&gt;=$E197),IF((INT(DATEDIF(DATE(YEAR($E197), 1+3*INT((MONTH($E197)-1)/3), 1),AG$8,"m")/3)+1)&lt;=INT(($H197*(INT(DATEDIF(DATE(YEAR($E197), 1+3*INT((MONTH($E197)-1)/3), 1),DATE(YEAR($F197), 1+3*INT((MONTH($F197)-1)/3), 1),"m")/3)+1))),2,IF(AND((INT(DATEDIF(DATE(YEAR($E197), 1+3*INT((MONTH($E197)-1)/3), 1),AG$8,"m")/3)+1)=INT(($H197*(INT(DATEDIF(DATE(YEAR($E197),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H197" s="19">
        <f>IF(OR($E197="", $F197="", AH$8=""),"",IF(AND(AH$8&lt;=$F197, EDATE(AH$8,3)-1&gt;=$E197),IF((INT(DATEDIF(DATE(YEAR($E197), 1+3*INT((MONTH($E197)-1)/3), 1),AH$8,"m")/3)+1)&lt;=INT(($H197*(INT(DATEDIF(DATE(YEAR($E197), 1+3*INT((MONTH($E197)-1)/3), 1),DATE(YEAR($F197), 1+3*INT((MONTH($F197)-1)/3), 1),"m")/3)+1))),2,IF(AND((INT(DATEDIF(DATE(YEAR($E197), 1+3*INT((MONTH($E197)-1)/3), 1),AH$8,"m")/3)+1)=INT(($H197*(INT(DATEDIF(DATE(YEAR($E197),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I197" s="19">
        <f>IF(OR($E197="", $F197="", AI$8=""),"",IF(AND(AI$8&lt;=$F197, EDATE(AI$8,3)-1&gt;=$E197),IF((INT(DATEDIF(DATE(YEAR($E197), 1+3*INT((MONTH($E197)-1)/3), 1),AI$8,"m")/3)+1)&lt;=INT(($H197*(INT(DATEDIF(DATE(YEAR($E197), 1+3*INT((MONTH($E197)-1)/3), 1),DATE(YEAR($F197), 1+3*INT((MONTH($F197)-1)/3), 1),"m")/3)+1))),2,IF(AND((INT(DATEDIF(DATE(YEAR($E197), 1+3*INT((MONTH($E197)-1)/3), 1),AI$8,"m")/3)+1)=INT(($H197*(INT(DATEDIF(DATE(YEAR($E197),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  <c r="AJ197" s="19">
        <f>IF(OR($E197="", $F197="", AJ$8=""),"",IF(AND(AJ$8&lt;=$F197, EDATE(AJ$8,3)-1&gt;=$E197),IF((INT(DATEDIF(DATE(YEAR($E197), 1+3*INT((MONTH($E197)-1)/3), 1),AJ$8,"m")/3)+1)&lt;=INT(($H197*(INT(DATEDIF(DATE(YEAR($E197), 1+3*INT((MONTH($E197)-1)/3), 1),DATE(YEAR($F197), 1+3*INT((MONTH($F197)-1)/3), 1),"m")/3)+1))),2,IF(AND((INT(DATEDIF(DATE(YEAR($E197), 1+3*INT((MONTH($E197)-1)/3), 1),AJ$8,"m")/3)+1)=INT(($H197*(INT(DATEDIF(DATE(YEAR($E197), 1+3*INT((MONTH($E197)-1)/3), 1),DATE(YEAR($F197), 1+3*INT((MONTH($F197)-1)/3), 1),"m")/3)+1)))+1,(($H197*(INT(DATEDIF(DATE(YEAR($E197), 1+3*INT((MONTH($E197)-1)/3), 1),DATE(YEAR($F197), 1+3*INT((MONTH($F197)-1)/3), 1),"m")/3)+1))-INT(($H197*(INT(DATEDIF(DATE(YEAR($E197), 1+3*INT((MONTH($E197)-1)/3), 1),DATE(YEAR($F197), 1+3*INT((MONTH($F197)-1)/3), 1),"m")/3)+1)))&gt;0)),3,1)),""))</f>
        <v/>
      </c>
    </row>
    <row r="198">
      <c r="A198" s="14">
        <f>IF(Datos!A193="","",Datos!A193)</f>
        <v/>
      </c>
      <c r="B198" s="15">
        <f>IF(Datos!B193="","",Datos!B193)</f>
        <v/>
      </c>
      <c r="C198" s="15">
        <f>IF(Datos!C193="","",Datos!C193)</f>
        <v/>
      </c>
      <c r="D198" s="15">
        <f>IF(Datos!D193="","",Datos!D193)</f>
        <v/>
      </c>
      <c r="E198" s="16">
        <f>IF(Datos!E193="","",Datos!E193)</f>
        <v/>
      </c>
      <c r="F198" s="16">
        <f>IF(Datos!F193="","",Datos!F193)</f>
        <v/>
      </c>
      <c r="G198" s="17">
        <f>IF(Datos!G193="","",Datos!G193)</f>
        <v/>
      </c>
      <c r="H198" s="18">
        <f>IF(Datos!H193="","",Datos!H193)</f>
        <v/>
      </c>
      <c r="I198" s="14">
        <f>IF(Datos!I193="","",Datos!I193)</f>
        <v/>
      </c>
      <c r="J198" s="14">
        <f>IF(Datos!J193="","",Datos!J193)</f>
        <v/>
      </c>
      <c r="K198" s="14">
        <f>IF(Datos!L193="","",Datos!L193)</f>
        <v/>
      </c>
      <c r="L198" s="15">
        <f>IF(Datos!N193="","",Datos!N193)</f>
        <v/>
      </c>
      <c r="M198" s="19">
        <f>IF(OR($E198="", $F198="", M$8=""),"",IF(AND(M$8&lt;=$F198, EDATE(M$8,3)-1&gt;=$E198),IF((INT(DATEDIF(DATE(YEAR($E198), 1+3*INT((MONTH($E198)-1)/3), 1),M$8,"m")/3)+1)&lt;=INT(($H198*(INT(DATEDIF(DATE(YEAR($E198), 1+3*INT((MONTH($E198)-1)/3), 1),DATE(YEAR($F198), 1+3*INT((MONTH($F198)-1)/3), 1),"m")/3)+1))),2,IF(AND((INT(DATEDIF(DATE(YEAR($E198), 1+3*INT((MONTH($E198)-1)/3), 1),M$8,"m")/3)+1)=INT(($H198*(INT(DATEDIF(DATE(YEAR($E198),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N198" s="19">
        <f>IF(OR($E198="", $F198="", N$8=""),"",IF(AND(N$8&lt;=$F198, EDATE(N$8,3)-1&gt;=$E198),IF((INT(DATEDIF(DATE(YEAR($E198), 1+3*INT((MONTH($E198)-1)/3), 1),N$8,"m")/3)+1)&lt;=INT(($H198*(INT(DATEDIF(DATE(YEAR($E198), 1+3*INT((MONTH($E198)-1)/3), 1),DATE(YEAR($F198), 1+3*INT((MONTH($F198)-1)/3), 1),"m")/3)+1))),2,IF(AND((INT(DATEDIF(DATE(YEAR($E198), 1+3*INT((MONTH($E198)-1)/3), 1),N$8,"m")/3)+1)=INT(($H198*(INT(DATEDIF(DATE(YEAR($E198),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O198" s="19">
        <f>IF(OR($E198="", $F198="", O$8=""),"",IF(AND(O$8&lt;=$F198, EDATE(O$8,3)-1&gt;=$E198),IF((INT(DATEDIF(DATE(YEAR($E198), 1+3*INT((MONTH($E198)-1)/3), 1),O$8,"m")/3)+1)&lt;=INT(($H198*(INT(DATEDIF(DATE(YEAR($E198), 1+3*INT((MONTH($E198)-1)/3), 1),DATE(YEAR($F198), 1+3*INT((MONTH($F198)-1)/3), 1),"m")/3)+1))),2,IF(AND((INT(DATEDIF(DATE(YEAR($E198), 1+3*INT((MONTH($E198)-1)/3), 1),O$8,"m")/3)+1)=INT(($H198*(INT(DATEDIF(DATE(YEAR($E198),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P198" s="19">
        <f>IF(OR($E198="", $F198="", P$8=""),"",IF(AND(P$8&lt;=$F198, EDATE(P$8,3)-1&gt;=$E198),IF((INT(DATEDIF(DATE(YEAR($E198), 1+3*INT((MONTH($E198)-1)/3), 1),P$8,"m")/3)+1)&lt;=INT(($H198*(INT(DATEDIF(DATE(YEAR($E198), 1+3*INT((MONTH($E198)-1)/3), 1),DATE(YEAR($F198), 1+3*INT((MONTH($F198)-1)/3), 1),"m")/3)+1))),2,IF(AND((INT(DATEDIF(DATE(YEAR($E198), 1+3*INT((MONTH($E198)-1)/3), 1),P$8,"m")/3)+1)=INT(($H198*(INT(DATEDIF(DATE(YEAR($E198),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Q198" s="19">
        <f>IF(OR($E198="", $F198="", Q$8=""),"",IF(AND(Q$8&lt;=$F198, EDATE(Q$8,3)-1&gt;=$E198),IF((INT(DATEDIF(DATE(YEAR($E198), 1+3*INT((MONTH($E198)-1)/3), 1),Q$8,"m")/3)+1)&lt;=INT(($H198*(INT(DATEDIF(DATE(YEAR($E198), 1+3*INT((MONTH($E198)-1)/3), 1),DATE(YEAR($F198), 1+3*INT((MONTH($F198)-1)/3), 1),"m")/3)+1))),2,IF(AND((INT(DATEDIF(DATE(YEAR($E198), 1+3*INT((MONTH($E198)-1)/3), 1),Q$8,"m")/3)+1)=INT(($H198*(INT(DATEDIF(DATE(YEAR($E198),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R198" s="19">
        <f>IF(OR($E198="", $F198="", R$8=""),"",IF(AND(R$8&lt;=$F198, EDATE(R$8,3)-1&gt;=$E198),IF((INT(DATEDIF(DATE(YEAR($E198), 1+3*INT((MONTH($E198)-1)/3), 1),R$8,"m")/3)+1)&lt;=INT(($H198*(INT(DATEDIF(DATE(YEAR($E198), 1+3*INT((MONTH($E198)-1)/3), 1),DATE(YEAR($F198), 1+3*INT((MONTH($F198)-1)/3), 1),"m")/3)+1))),2,IF(AND((INT(DATEDIF(DATE(YEAR($E198), 1+3*INT((MONTH($E198)-1)/3), 1),R$8,"m")/3)+1)=INT(($H198*(INT(DATEDIF(DATE(YEAR($E198),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S198" s="19">
        <f>IF(OR($E198="", $F198="", S$8=""),"",IF(AND(S$8&lt;=$F198, EDATE(S$8,3)-1&gt;=$E198),IF((INT(DATEDIF(DATE(YEAR($E198), 1+3*INT((MONTH($E198)-1)/3), 1),S$8,"m")/3)+1)&lt;=INT(($H198*(INT(DATEDIF(DATE(YEAR($E198), 1+3*INT((MONTH($E198)-1)/3), 1),DATE(YEAR($F198), 1+3*INT((MONTH($F198)-1)/3), 1),"m")/3)+1))),2,IF(AND((INT(DATEDIF(DATE(YEAR($E198), 1+3*INT((MONTH($E198)-1)/3), 1),S$8,"m")/3)+1)=INT(($H198*(INT(DATEDIF(DATE(YEAR($E198),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T198" s="19">
        <f>IF(OR($E198="", $F198="", T$8=""),"",IF(AND(T$8&lt;=$F198, EDATE(T$8,3)-1&gt;=$E198),IF((INT(DATEDIF(DATE(YEAR($E198), 1+3*INT((MONTH($E198)-1)/3), 1),T$8,"m")/3)+1)&lt;=INT(($H198*(INT(DATEDIF(DATE(YEAR($E198), 1+3*INT((MONTH($E198)-1)/3), 1),DATE(YEAR($F198), 1+3*INT((MONTH($F198)-1)/3), 1),"m")/3)+1))),2,IF(AND((INT(DATEDIF(DATE(YEAR($E198), 1+3*INT((MONTH($E198)-1)/3), 1),T$8,"m")/3)+1)=INT(($H198*(INT(DATEDIF(DATE(YEAR($E198),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U198" s="19">
        <f>IF(OR($E198="", $F198="", U$8=""),"",IF(AND(U$8&lt;=$F198, EDATE(U$8,3)-1&gt;=$E198),IF((INT(DATEDIF(DATE(YEAR($E198), 1+3*INT((MONTH($E198)-1)/3), 1),U$8,"m")/3)+1)&lt;=INT(($H198*(INT(DATEDIF(DATE(YEAR($E198), 1+3*INT((MONTH($E198)-1)/3), 1),DATE(YEAR($F198), 1+3*INT((MONTH($F198)-1)/3), 1),"m")/3)+1))),2,IF(AND((INT(DATEDIF(DATE(YEAR($E198), 1+3*INT((MONTH($E198)-1)/3), 1),U$8,"m")/3)+1)=INT(($H198*(INT(DATEDIF(DATE(YEAR($E198),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V198" s="19">
        <f>IF(OR($E198="", $F198="", V$8=""),"",IF(AND(V$8&lt;=$F198, EDATE(V$8,3)-1&gt;=$E198),IF((INT(DATEDIF(DATE(YEAR($E198), 1+3*INT((MONTH($E198)-1)/3), 1),V$8,"m")/3)+1)&lt;=INT(($H198*(INT(DATEDIF(DATE(YEAR($E198), 1+3*INT((MONTH($E198)-1)/3), 1),DATE(YEAR($F198), 1+3*INT((MONTH($F198)-1)/3), 1),"m")/3)+1))),2,IF(AND((INT(DATEDIF(DATE(YEAR($E198), 1+3*INT((MONTH($E198)-1)/3), 1),V$8,"m")/3)+1)=INT(($H198*(INT(DATEDIF(DATE(YEAR($E198),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W198" s="19">
        <f>IF(OR($E198="", $F198="", W$8=""),"",IF(AND(W$8&lt;=$F198, EDATE(W$8,3)-1&gt;=$E198),IF((INT(DATEDIF(DATE(YEAR($E198), 1+3*INT((MONTH($E198)-1)/3), 1),W$8,"m")/3)+1)&lt;=INT(($H198*(INT(DATEDIF(DATE(YEAR($E198), 1+3*INT((MONTH($E198)-1)/3), 1),DATE(YEAR($F198), 1+3*INT((MONTH($F198)-1)/3), 1),"m")/3)+1))),2,IF(AND((INT(DATEDIF(DATE(YEAR($E198), 1+3*INT((MONTH($E198)-1)/3), 1),W$8,"m")/3)+1)=INT(($H198*(INT(DATEDIF(DATE(YEAR($E198),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X198" s="19">
        <f>IF(OR($E198="", $F198="", X$8=""),"",IF(AND(X$8&lt;=$F198, EDATE(X$8,3)-1&gt;=$E198),IF((INT(DATEDIF(DATE(YEAR($E198), 1+3*INT((MONTH($E198)-1)/3), 1),X$8,"m")/3)+1)&lt;=INT(($H198*(INT(DATEDIF(DATE(YEAR($E198), 1+3*INT((MONTH($E198)-1)/3), 1),DATE(YEAR($F198), 1+3*INT((MONTH($F198)-1)/3), 1),"m")/3)+1))),2,IF(AND((INT(DATEDIF(DATE(YEAR($E198), 1+3*INT((MONTH($E198)-1)/3), 1),X$8,"m")/3)+1)=INT(($H198*(INT(DATEDIF(DATE(YEAR($E198),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Y198" s="19">
        <f>IF(OR($E198="", $F198="", Y$8=""),"",IF(AND(Y$8&lt;=$F198, EDATE(Y$8,3)-1&gt;=$E198),IF((INT(DATEDIF(DATE(YEAR($E198), 1+3*INT((MONTH($E198)-1)/3), 1),Y$8,"m")/3)+1)&lt;=INT(($H198*(INT(DATEDIF(DATE(YEAR($E198), 1+3*INT((MONTH($E198)-1)/3), 1),DATE(YEAR($F198), 1+3*INT((MONTH($F198)-1)/3), 1),"m")/3)+1))),2,IF(AND((INT(DATEDIF(DATE(YEAR($E198), 1+3*INT((MONTH($E198)-1)/3), 1),Y$8,"m")/3)+1)=INT(($H198*(INT(DATEDIF(DATE(YEAR($E198),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Z198" s="19">
        <f>IF(OR($E198="", $F198="", Z$8=""),"",IF(AND(Z$8&lt;=$F198, EDATE(Z$8,3)-1&gt;=$E198),IF((INT(DATEDIF(DATE(YEAR($E198), 1+3*INT((MONTH($E198)-1)/3), 1),Z$8,"m")/3)+1)&lt;=INT(($H198*(INT(DATEDIF(DATE(YEAR($E198), 1+3*INT((MONTH($E198)-1)/3), 1),DATE(YEAR($F198), 1+3*INT((MONTH($F198)-1)/3), 1),"m")/3)+1))),2,IF(AND((INT(DATEDIF(DATE(YEAR($E198), 1+3*INT((MONTH($E198)-1)/3), 1),Z$8,"m")/3)+1)=INT(($H198*(INT(DATEDIF(DATE(YEAR($E198),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A198" s="19">
        <f>IF(OR($E198="", $F198="", AA$8=""),"",IF(AND(AA$8&lt;=$F198, EDATE(AA$8,3)-1&gt;=$E198),IF((INT(DATEDIF(DATE(YEAR($E198), 1+3*INT((MONTH($E198)-1)/3), 1),AA$8,"m")/3)+1)&lt;=INT(($H198*(INT(DATEDIF(DATE(YEAR($E198), 1+3*INT((MONTH($E198)-1)/3), 1),DATE(YEAR($F198), 1+3*INT((MONTH($F198)-1)/3), 1),"m")/3)+1))),2,IF(AND((INT(DATEDIF(DATE(YEAR($E198), 1+3*INT((MONTH($E198)-1)/3), 1),AA$8,"m")/3)+1)=INT(($H198*(INT(DATEDIF(DATE(YEAR($E198),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B198" s="19">
        <f>IF(OR($E198="", $F198="", AB$8=""),"",IF(AND(AB$8&lt;=$F198, EDATE(AB$8,3)-1&gt;=$E198),IF((INT(DATEDIF(DATE(YEAR($E198), 1+3*INT((MONTH($E198)-1)/3), 1),AB$8,"m")/3)+1)&lt;=INT(($H198*(INT(DATEDIF(DATE(YEAR($E198), 1+3*INT((MONTH($E198)-1)/3), 1),DATE(YEAR($F198), 1+3*INT((MONTH($F198)-1)/3), 1),"m")/3)+1))),2,IF(AND((INT(DATEDIF(DATE(YEAR($E198), 1+3*INT((MONTH($E198)-1)/3), 1),AB$8,"m")/3)+1)=INT(($H198*(INT(DATEDIF(DATE(YEAR($E198),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C198" s="19">
        <f>IF(OR($E198="", $F198="", AC$8=""),"",IF(AND(AC$8&lt;=$F198, EDATE(AC$8,3)-1&gt;=$E198),IF((INT(DATEDIF(DATE(YEAR($E198), 1+3*INT((MONTH($E198)-1)/3), 1),AC$8,"m")/3)+1)&lt;=INT(($H198*(INT(DATEDIF(DATE(YEAR($E198), 1+3*INT((MONTH($E198)-1)/3), 1),DATE(YEAR($F198), 1+3*INT((MONTH($F198)-1)/3), 1),"m")/3)+1))),2,IF(AND((INT(DATEDIF(DATE(YEAR($E198), 1+3*INT((MONTH($E198)-1)/3), 1),AC$8,"m")/3)+1)=INT(($H198*(INT(DATEDIF(DATE(YEAR($E198),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D198" s="19">
        <f>IF(OR($E198="", $F198="", AD$8=""),"",IF(AND(AD$8&lt;=$F198, EDATE(AD$8,3)-1&gt;=$E198),IF((INT(DATEDIF(DATE(YEAR($E198), 1+3*INT((MONTH($E198)-1)/3), 1),AD$8,"m")/3)+1)&lt;=INT(($H198*(INT(DATEDIF(DATE(YEAR($E198), 1+3*INT((MONTH($E198)-1)/3), 1),DATE(YEAR($F198), 1+3*INT((MONTH($F198)-1)/3), 1),"m")/3)+1))),2,IF(AND((INT(DATEDIF(DATE(YEAR($E198), 1+3*INT((MONTH($E198)-1)/3), 1),AD$8,"m")/3)+1)=INT(($H198*(INT(DATEDIF(DATE(YEAR($E198),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E198" s="19">
        <f>IF(OR($E198="", $F198="", AE$8=""),"",IF(AND(AE$8&lt;=$F198, EDATE(AE$8,3)-1&gt;=$E198),IF((INT(DATEDIF(DATE(YEAR($E198), 1+3*INT((MONTH($E198)-1)/3), 1),AE$8,"m")/3)+1)&lt;=INT(($H198*(INT(DATEDIF(DATE(YEAR($E198), 1+3*INT((MONTH($E198)-1)/3), 1),DATE(YEAR($F198), 1+3*INT((MONTH($F198)-1)/3), 1),"m")/3)+1))),2,IF(AND((INT(DATEDIF(DATE(YEAR($E198), 1+3*INT((MONTH($E198)-1)/3), 1),AE$8,"m")/3)+1)=INT(($H198*(INT(DATEDIF(DATE(YEAR($E198),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F198" s="19">
        <f>IF(OR($E198="", $F198="", AF$8=""),"",IF(AND(AF$8&lt;=$F198, EDATE(AF$8,3)-1&gt;=$E198),IF((INT(DATEDIF(DATE(YEAR($E198), 1+3*INT((MONTH($E198)-1)/3), 1),AF$8,"m")/3)+1)&lt;=INT(($H198*(INT(DATEDIF(DATE(YEAR($E198), 1+3*INT((MONTH($E198)-1)/3), 1),DATE(YEAR($F198), 1+3*INT((MONTH($F198)-1)/3), 1),"m")/3)+1))),2,IF(AND((INT(DATEDIF(DATE(YEAR($E198), 1+3*INT((MONTH($E198)-1)/3), 1),AF$8,"m")/3)+1)=INT(($H198*(INT(DATEDIF(DATE(YEAR($E198),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G198" s="19">
        <f>IF(OR($E198="", $F198="", AG$8=""),"",IF(AND(AG$8&lt;=$F198, EDATE(AG$8,3)-1&gt;=$E198),IF((INT(DATEDIF(DATE(YEAR($E198), 1+3*INT((MONTH($E198)-1)/3), 1),AG$8,"m")/3)+1)&lt;=INT(($H198*(INT(DATEDIF(DATE(YEAR($E198), 1+3*INT((MONTH($E198)-1)/3), 1),DATE(YEAR($F198), 1+3*INT((MONTH($F198)-1)/3), 1),"m")/3)+1))),2,IF(AND((INT(DATEDIF(DATE(YEAR($E198), 1+3*INT((MONTH($E198)-1)/3), 1),AG$8,"m")/3)+1)=INT(($H198*(INT(DATEDIF(DATE(YEAR($E198),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H198" s="19">
        <f>IF(OR($E198="", $F198="", AH$8=""),"",IF(AND(AH$8&lt;=$F198, EDATE(AH$8,3)-1&gt;=$E198),IF((INT(DATEDIF(DATE(YEAR($E198), 1+3*INT((MONTH($E198)-1)/3), 1),AH$8,"m")/3)+1)&lt;=INT(($H198*(INT(DATEDIF(DATE(YEAR($E198), 1+3*INT((MONTH($E198)-1)/3), 1),DATE(YEAR($F198), 1+3*INT((MONTH($F198)-1)/3), 1),"m")/3)+1))),2,IF(AND((INT(DATEDIF(DATE(YEAR($E198), 1+3*INT((MONTH($E198)-1)/3), 1),AH$8,"m")/3)+1)=INT(($H198*(INT(DATEDIF(DATE(YEAR($E198),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I198" s="19">
        <f>IF(OR($E198="", $F198="", AI$8=""),"",IF(AND(AI$8&lt;=$F198, EDATE(AI$8,3)-1&gt;=$E198),IF((INT(DATEDIF(DATE(YEAR($E198), 1+3*INT((MONTH($E198)-1)/3), 1),AI$8,"m")/3)+1)&lt;=INT(($H198*(INT(DATEDIF(DATE(YEAR($E198), 1+3*INT((MONTH($E198)-1)/3), 1),DATE(YEAR($F198), 1+3*INT((MONTH($F198)-1)/3), 1),"m")/3)+1))),2,IF(AND((INT(DATEDIF(DATE(YEAR($E198), 1+3*INT((MONTH($E198)-1)/3), 1),AI$8,"m")/3)+1)=INT(($H198*(INT(DATEDIF(DATE(YEAR($E198),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  <c r="AJ198" s="19">
        <f>IF(OR($E198="", $F198="", AJ$8=""),"",IF(AND(AJ$8&lt;=$F198, EDATE(AJ$8,3)-1&gt;=$E198),IF((INT(DATEDIF(DATE(YEAR($E198), 1+3*INT((MONTH($E198)-1)/3), 1),AJ$8,"m")/3)+1)&lt;=INT(($H198*(INT(DATEDIF(DATE(YEAR($E198), 1+3*INT((MONTH($E198)-1)/3), 1),DATE(YEAR($F198), 1+3*INT((MONTH($F198)-1)/3), 1),"m")/3)+1))),2,IF(AND((INT(DATEDIF(DATE(YEAR($E198), 1+3*INT((MONTH($E198)-1)/3), 1),AJ$8,"m")/3)+1)=INT(($H198*(INT(DATEDIF(DATE(YEAR($E198), 1+3*INT((MONTH($E198)-1)/3), 1),DATE(YEAR($F198), 1+3*INT((MONTH($F198)-1)/3), 1),"m")/3)+1)))+1,(($H198*(INT(DATEDIF(DATE(YEAR($E198), 1+3*INT((MONTH($E198)-1)/3), 1),DATE(YEAR($F198), 1+3*INT((MONTH($F198)-1)/3), 1),"m")/3)+1))-INT(($H198*(INT(DATEDIF(DATE(YEAR($E198), 1+3*INT((MONTH($E198)-1)/3), 1),DATE(YEAR($F198), 1+3*INT((MONTH($F198)-1)/3), 1),"m")/3)+1)))&gt;0)),3,1)),""))</f>
        <v/>
      </c>
    </row>
    <row r="199">
      <c r="A199" s="14">
        <f>IF(Datos!A194="","",Datos!A194)</f>
        <v/>
      </c>
      <c r="B199" s="15">
        <f>IF(Datos!B194="","",Datos!B194)</f>
        <v/>
      </c>
      <c r="C199" s="15">
        <f>IF(Datos!C194="","",Datos!C194)</f>
        <v/>
      </c>
      <c r="D199" s="15">
        <f>IF(Datos!D194="","",Datos!D194)</f>
        <v/>
      </c>
      <c r="E199" s="16">
        <f>IF(Datos!E194="","",Datos!E194)</f>
        <v/>
      </c>
      <c r="F199" s="16">
        <f>IF(Datos!F194="","",Datos!F194)</f>
        <v/>
      </c>
      <c r="G199" s="17">
        <f>IF(Datos!G194="","",Datos!G194)</f>
        <v/>
      </c>
      <c r="H199" s="18">
        <f>IF(Datos!H194="","",Datos!H194)</f>
        <v/>
      </c>
      <c r="I199" s="14">
        <f>IF(Datos!I194="","",Datos!I194)</f>
        <v/>
      </c>
      <c r="J199" s="14">
        <f>IF(Datos!J194="","",Datos!J194)</f>
        <v/>
      </c>
      <c r="K199" s="14">
        <f>IF(Datos!L194="","",Datos!L194)</f>
        <v/>
      </c>
      <c r="L199" s="15">
        <f>IF(Datos!N194="","",Datos!N194)</f>
        <v/>
      </c>
      <c r="M199" s="19">
        <f>IF(OR($E199="", $F199="", M$8=""),"",IF(AND(M$8&lt;=$F199, EDATE(M$8,3)-1&gt;=$E199),IF((INT(DATEDIF(DATE(YEAR($E199), 1+3*INT((MONTH($E199)-1)/3), 1),M$8,"m")/3)+1)&lt;=INT(($H199*(INT(DATEDIF(DATE(YEAR($E199), 1+3*INT((MONTH($E199)-1)/3), 1),DATE(YEAR($F199), 1+3*INT((MONTH($F199)-1)/3), 1),"m")/3)+1))),2,IF(AND((INT(DATEDIF(DATE(YEAR($E199), 1+3*INT((MONTH($E199)-1)/3), 1),M$8,"m")/3)+1)=INT(($H199*(INT(DATEDIF(DATE(YEAR($E199),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N199" s="19">
        <f>IF(OR($E199="", $F199="", N$8=""),"",IF(AND(N$8&lt;=$F199, EDATE(N$8,3)-1&gt;=$E199),IF((INT(DATEDIF(DATE(YEAR($E199), 1+3*INT((MONTH($E199)-1)/3), 1),N$8,"m")/3)+1)&lt;=INT(($H199*(INT(DATEDIF(DATE(YEAR($E199), 1+3*INT((MONTH($E199)-1)/3), 1),DATE(YEAR($F199), 1+3*INT((MONTH($F199)-1)/3), 1),"m")/3)+1))),2,IF(AND((INT(DATEDIF(DATE(YEAR($E199), 1+3*INT((MONTH($E199)-1)/3), 1),N$8,"m")/3)+1)=INT(($H199*(INT(DATEDIF(DATE(YEAR($E199),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O199" s="19">
        <f>IF(OR($E199="", $F199="", O$8=""),"",IF(AND(O$8&lt;=$F199, EDATE(O$8,3)-1&gt;=$E199),IF((INT(DATEDIF(DATE(YEAR($E199), 1+3*INT((MONTH($E199)-1)/3), 1),O$8,"m")/3)+1)&lt;=INT(($H199*(INT(DATEDIF(DATE(YEAR($E199), 1+3*INT((MONTH($E199)-1)/3), 1),DATE(YEAR($F199), 1+3*INT((MONTH($F199)-1)/3), 1),"m")/3)+1))),2,IF(AND((INT(DATEDIF(DATE(YEAR($E199), 1+3*INT((MONTH($E199)-1)/3), 1),O$8,"m")/3)+1)=INT(($H199*(INT(DATEDIF(DATE(YEAR($E199),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P199" s="19">
        <f>IF(OR($E199="", $F199="", P$8=""),"",IF(AND(P$8&lt;=$F199, EDATE(P$8,3)-1&gt;=$E199),IF((INT(DATEDIF(DATE(YEAR($E199), 1+3*INT((MONTH($E199)-1)/3), 1),P$8,"m")/3)+1)&lt;=INT(($H199*(INT(DATEDIF(DATE(YEAR($E199), 1+3*INT((MONTH($E199)-1)/3), 1),DATE(YEAR($F199), 1+3*INT((MONTH($F199)-1)/3), 1),"m")/3)+1))),2,IF(AND((INT(DATEDIF(DATE(YEAR($E199), 1+3*INT((MONTH($E199)-1)/3), 1),P$8,"m")/3)+1)=INT(($H199*(INT(DATEDIF(DATE(YEAR($E199),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Q199" s="19">
        <f>IF(OR($E199="", $F199="", Q$8=""),"",IF(AND(Q$8&lt;=$F199, EDATE(Q$8,3)-1&gt;=$E199),IF((INT(DATEDIF(DATE(YEAR($E199), 1+3*INT((MONTH($E199)-1)/3), 1),Q$8,"m")/3)+1)&lt;=INT(($H199*(INT(DATEDIF(DATE(YEAR($E199), 1+3*INT((MONTH($E199)-1)/3), 1),DATE(YEAR($F199), 1+3*INT((MONTH($F199)-1)/3), 1),"m")/3)+1))),2,IF(AND((INT(DATEDIF(DATE(YEAR($E199), 1+3*INT((MONTH($E199)-1)/3), 1),Q$8,"m")/3)+1)=INT(($H199*(INT(DATEDIF(DATE(YEAR($E199),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R199" s="19">
        <f>IF(OR($E199="", $F199="", R$8=""),"",IF(AND(R$8&lt;=$F199, EDATE(R$8,3)-1&gt;=$E199),IF((INT(DATEDIF(DATE(YEAR($E199), 1+3*INT((MONTH($E199)-1)/3), 1),R$8,"m")/3)+1)&lt;=INT(($H199*(INT(DATEDIF(DATE(YEAR($E199), 1+3*INT((MONTH($E199)-1)/3), 1),DATE(YEAR($F199), 1+3*INT((MONTH($F199)-1)/3), 1),"m")/3)+1))),2,IF(AND((INT(DATEDIF(DATE(YEAR($E199), 1+3*INT((MONTH($E199)-1)/3), 1),R$8,"m")/3)+1)=INT(($H199*(INT(DATEDIF(DATE(YEAR($E199),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S199" s="19">
        <f>IF(OR($E199="", $F199="", S$8=""),"",IF(AND(S$8&lt;=$F199, EDATE(S$8,3)-1&gt;=$E199),IF((INT(DATEDIF(DATE(YEAR($E199), 1+3*INT((MONTH($E199)-1)/3), 1),S$8,"m")/3)+1)&lt;=INT(($H199*(INT(DATEDIF(DATE(YEAR($E199), 1+3*INT((MONTH($E199)-1)/3), 1),DATE(YEAR($F199), 1+3*INT((MONTH($F199)-1)/3), 1),"m")/3)+1))),2,IF(AND((INT(DATEDIF(DATE(YEAR($E199), 1+3*INT((MONTH($E199)-1)/3), 1),S$8,"m")/3)+1)=INT(($H199*(INT(DATEDIF(DATE(YEAR($E199),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T199" s="19">
        <f>IF(OR($E199="", $F199="", T$8=""),"",IF(AND(T$8&lt;=$F199, EDATE(T$8,3)-1&gt;=$E199),IF((INT(DATEDIF(DATE(YEAR($E199), 1+3*INT((MONTH($E199)-1)/3), 1),T$8,"m")/3)+1)&lt;=INT(($H199*(INT(DATEDIF(DATE(YEAR($E199), 1+3*INT((MONTH($E199)-1)/3), 1),DATE(YEAR($F199), 1+3*INT((MONTH($F199)-1)/3), 1),"m")/3)+1))),2,IF(AND((INT(DATEDIF(DATE(YEAR($E199), 1+3*INT((MONTH($E199)-1)/3), 1),T$8,"m")/3)+1)=INT(($H199*(INT(DATEDIF(DATE(YEAR($E199),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U199" s="19">
        <f>IF(OR($E199="", $F199="", U$8=""),"",IF(AND(U$8&lt;=$F199, EDATE(U$8,3)-1&gt;=$E199),IF((INT(DATEDIF(DATE(YEAR($E199), 1+3*INT((MONTH($E199)-1)/3), 1),U$8,"m")/3)+1)&lt;=INT(($H199*(INT(DATEDIF(DATE(YEAR($E199), 1+3*INT((MONTH($E199)-1)/3), 1),DATE(YEAR($F199), 1+3*INT((MONTH($F199)-1)/3), 1),"m")/3)+1))),2,IF(AND((INT(DATEDIF(DATE(YEAR($E199), 1+3*INT((MONTH($E199)-1)/3), 1),U$8,"m")/3)+1)=INT(($H199*(INT(DATEDIF(DATE(YEAR($E199),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V199" s="19">
        <f>IF(OR($E199="", $F199="", V$8=""),"",IF(AND(V$8&lt;=$F199, EDATE(V$8,3)-1&gt;=$E199),IF((INT(DATEDIF(DATE(YEAR($E199), 1+3*INT((MONTH($E199)-1)/3), 1),V$8,"m")/3)+1)&lt;=INT(($H199*(INT(DATEDIF(DATE(YEAR($E199), 1+3*INT((MONTH($E199)-1)/3), 1),DATE(YEAR($F199), 1+3*INT((MONTH($F199)-1)/3), 1),"m")/3)+1))),2,IF(AND((INT(DATEDIF(DATE(YEAR($E199), 1+3*INT((MONTH($E199)-1)/3), 1),V$8,"m")/3)+1)=INT(($H199*(INT(DATEDIF(DATE(YEAR($E199),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W199" s="19">
        <f>IF(OR($E199="", $F199="", W$8=""),"",IF(AND(W$8&lt;=$F199, EDATE(W$8,3)-1&gt;=$E199),IF((INT(DATEDIF(DATE(YEAR($E199), 1+3*INT((MONTH($E199)-1)/3), 1),W$8,"m")/3)+1)&lt;=INT(($H199*(INT(DATEDIF(DATE(YEAR($E199), 1+3*INT((MONTH($E199)-1)/3), 1),DATE(YEAR($F199), 1+3*INT((MONTH($F199)-1)/3), 1),"m")/3)+1))),2,IF(AND((INT(DATEDIF(DATE(YEAR($E199), 1+3*INT((MONTH($E199)-1)/3), 1),W$8,"m")/3)+1)=INT(($H199*(INT(DATEDIF(DATE(YEAR($E199),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X199" s="19">
        <f>IF(OR($E199="", $F199="", X$8=""),"",IF(AND(X$8&lt;=$F199, EDATE(X$8,3)-1&gt;=$E199),IF((INT(DATEDIF(DATE(YEAR($E199), 1+3*INT((MONTH($E199)-1)/3), 1),X$8,"m")/3)+1)&lt;=INT(($H199*(INT(DATEDIF(DATE(YEAR($E199), 1+3*INT((MONTH($E199)-1)/3), 1),DATE(YEAR($F199), 1+3*INT((MONTH($F199)-1)/3), 1),"m")/3)+1))),2,IF(AND((INT(DATEDIF(DATE(YEAR($E199), 1+3*INT((MONTH($E199)-1)/3), 1),X$8,"m")/3)+1)=INT(($H199*(INT(DATEDIF(DATE(YEAR($E199),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Y199" s="19">
        <f>IF(OR($E199="", $F199="", Y$8=""),"",IF(AND(Y$8&lt;=$F199, EDATE(Y$8,3)-1&gt;=$E199),IF((INT(DATEDIF(DATE(YEAR($E199), 1+3*INT((MONTH($E199)-1)/3), 1),Y$8,"m")/3)+1)&lt;=INT(($H199*(INT(DATEDIF(DATE(YEAR($E199), 1+3*INT((MONTH($E199)-1)/3), 1),DATE(YEAR($F199), 1+3*INT((MONTH($F199)-1)/3), 1),"m")/3)+1))),2,IF(AND((INT(DATEDIF(DATE(YEAR($E199), 1+3*INT((MONTH($E199)-1)/3), 1),Y$8,"m")/3)+1)=INT(($H199*(INT(DATEDIF(DATE(YEAR($E199),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Z199" s="19">
        <f>IF(OR($E199="", $F199="", Z$8=""),"",IF(AND(Z$8&lt;=$F199, EDATE(Z$8,3)-1&gt;=$E199),IF((INT(DATEDIF(DATE(YEAR($E199), 1+3*INT((MONTH($E199)-1)/3), 1),Z$8,"m")/3)+1)&lt;=INT(($H199*(INT(DATEDIF(DATE(YEAR($E199), 1+3*INT((MONTH($E199)-1)/3), 1),DATE(YEAR($F199), 1+3*INT((MONTH($F199)-1)/3), 1),"m")/3)+1))),2,IF(AND((INT(DATEDIF(DATE(YEAR($E199), 1+3*INT((MONTH($E199)-1)/3), 1),Z$8,"m")/3)+1)=INT(($H199*(INT(DATEDIF(DATE(YEAR($E199),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A199" s="19">
        <f>IF(OR($E199="", $F199="", AA$8=""),"",IF(AND(AA$8&lt;=$F199, EDATE(AA$8,3)-1&gt;=$E199),IF((INT(DATEDIF(DATE(YEAR($E199), 1+3*INT((MONTH($E199)-1)/3), 1),AA$8,"m")/3)+1)&lt;=INT(($H199*(INT(DATEDIF(DATE(YEAR($E199), 1+3*INT((MONTH($E199)-1)/3), 1),DATE(YEAR($F199), 1+3*INT((MONTH($F199)-1)/3), 1),"m")/3)+1))),2,IF(AND((INT(DATEDIF(DATE(YEAR($E199), 1+3*INT((MONTH($E199)-1)/3), 1),AA$8,"m")/3)+1)=INT(($H199*(INT(DATEDIF(DATE(YEAR($E199),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B199" s="19">
        <f>IF(OR($E199="", $F199="", AB$8=""),"",IF(AND(AB$8&lt;=$F199, EDATE(AB$8,3)-1&gt;=$E199),IF((INT(DATEDIF(DATE(YEAR($E199), 1+3*INT((MONTH($E199)-1)/3), 1),AB$8,"m")/3)+1)&lt;=INT(($H199*(INT(DATEDIF(DATE(YEAR($E199), 1+3*INT((MONTH($E199)-1)/3), 1),DATE(YEAR($F199), 1+3*INT((MONTH($F199)-1)/3), 1),"m")/3)+1))),2,IF(AND((INT(DATEDIF(DATE(YEAR($E199), 1+3*INT((MONTH($E199)-1)/3), 1),AB$8,"m")/3)+1)=INT(($H199*(INT(DATEDIF(DATE(YEAR($E199),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C199" s="19">
        <f>IF(OR($E199="", $F199="", AC$8=""),"",IF(AND(AC$8&lt;=$F199, EDATE(AC$8,3)-1&gt;=$E199),IF((INT(DATEDIF(DATE(YEAR($E199), 1+3*INT((MONTH($E199)-1)/3), 1),AC$8,"m")/3)+1)&lt;=INT(($H199*(INT(DATEDIF(DATE(YEAR($E199), 1+3*INT((MONTH($E199)-1)/3), 1),DATE(YEAR($F199), 1+3*INT((MONTH($F199)-1)/3), 1),"m")/3)+1))),2,IF(AND((INT(DATEDIF(DATE(YEAR($E199), 1+3*INT((MONTH($E199)-1)/3), 1),AC$8,"m")/3)+1)=INT(($H199*(INT(DATEDIF(DATE(YEAR($E199),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D199" s="19">
        <f>IF(OR($E199="", $F199="", AD$8=""),"",IF(AND(AD$8&lt;=$F199, EDATE(AD$8,3)-1&gt;=$E199),IF((INT(DATEDIF(DATE(YEAR($E199), 1+3*INT((MONTH($E199)-1)/3), 1),AD$8,"m")/3)+1)&lt;=INT(($H199*(INT(DATEDIF(DATE(YEAR($E199), 1+3*INT((MONTH($E199)-1)/3), 1),DATE(YEAR($F199), 1+3*INT((MONTH($F199)-1)/3), 1),"m")/3)+1))),2,IF(AND((INT(DATEDIF(DATE(YEAR($E199), 1+3*INT((MONTH($E199)-1)/3), 1),AD$8,"m")/3)+1)=INT(($H199*(INT(DATEDIF(DATE(YEAR($E199),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E199" s="19">
        <f>IF(OR($E199="", $F199="", AE$8=""),"",IF(AND(AE$8&lt;=$F199, EDATE(AE$8,3)-1&gt;=$E199),IF((INT(DATEDIF(DATE(YEAR($E199), 1+3*INT((MONTH($E199)-1)/3), 1),AE$8,"m")/3)+1)&lt;=INT(($H199*(INT(DATEDIF(DATE(YEAR($E199), 1+3*INT((MONTH($E199)-1)/3), 1),DATE(YEAR($F199), 1+3*INT((MONTH($F199)-1)/3), 1),"m")/3)+1))),2,IF(AND((INT(DATEDIF(DATE(YEAR($E199), 1+3*INT((MONTH($E199)-1)/3), 1),AE$8,"m")/3)+1)=INT(($H199*(INT(DATEDIF(DATE(YEAR($E199),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F199" s="19">
        <f>IF(OR($E199="", $F199="", AF$8=""),"",IF(AND(AF$8&lt;=$F199, EDATE(AF$8,3)-1&gt;=$E199),IF((INT(DATEDIF(DATE(YEAR($E199), 1+3*INT((MONTH($E199)-1)/3), 1),AF$8,"m")/3)+1)&lt;=INT(($H199*(INT(DATEDIF(DATE(YEAR($E199), 1+3*INT((MONTH($E199)-1)/3), 1),DATE(YEAR($F199), 1+3*INT((MONTH($F199)-1)/3), 1),"m")/3)+1))),2,IF(AND((INT(DATEDIF(DATE(YEAR($E199), 1+3*INT((MONTH($E199)-1)/3), 1),AF$8,"m")/3)+1)=INT(($H199*(INT(DATEDIF(DATE(YEAR($E199),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G199" s="19">
        <f>IF(OR($E199="", $F199="", AG$8=""),"",IF(AND(AG$8&lt;=$F199, EDATE(AG$8,3)-1&gt;=$E199),IF((INT(DATEDIF(DATE(YEAR($E199), 1+3*INT((MONTH($E199)-1)/3), 1),AG$8,"m")/3)+1)&lt;=INT(($H199*(INT(DATEDIF(DATE(YEAR($E199), 1+3*INT((MONTH($E199)-1)/3), 1),DATE(YEAR($F199), 1+3*INT((MONTH($F199)-1)/3), 1),"m")/3)+1))),2,IF(AND((INT(DATEDIF(DATE(YEAR($E199), 1+3*INT((MONTH($E199)-1)/3), 1),AG$8,"m")/3)+1)=INT(($H199*(INT(DATEDIF(DATE(YEAR($E199),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H199" s="19">
        <f>IF(OR($E199="", $F199="", AH$8=""),"",IF(AND(AH$8&lt;=$F199, EDATE(AH$8,3)-1&gt;=$E199),IF((INT(DATEDIF(DATE(YEAR($E199), 1+3*INT((MONTH($E199)-1)/3), 1),AH$8,"m")/3)+1)&lt;=INT(($H199*(INT(DATEDIF(DATE(YEAR($E199), 1+3*INT((MONTH($E199)-1)/3), 1),DATE(YEAR($F199), 1+3*INT((MONTH($F199)-1)/3), 1),"m")/3)+1))),2,IF(AND((INT(DATEDIF(DATE(YEAR($E199), 1+3*INT((MONTH($E199)-1)/3), 1),AH$8,"m")/3)+1)=INT(($H199*(INT(DATEDIF(DATE(YEAR($E199),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I199" s="19">
        <f>IF(OR($E199="", $F199="", AI$8=""),"",IF(AND(AI$8&lt;=$F199, EDATE(AI$8,3)-1&gt;=$E199),IF((INT(DATEDIF(DATE(YEAR($E199), 1+3*INT((MONTH($E199)-1)/3), 1),AI$8,"m")/3)+1)&lt;=INT(($H199*(INT(DATEDIF(DATE(YEAR($E199), 1+3*INT((MONTH($E199)-1)/3), 1),DATE(YEAR($F199), 1+3*INT((MONTH($F199)-1)/3), 1),"m")/3)+1))),2,IF(AND((INT(DATEDIF(DATE(YEAR($E199), 1+3*INT((MONTH($E199)-1)/3), 1),AI$8,"m")/3)+1)=INT(($H199*(INT(DATEDIF(DATE(YEAR($E199),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  <c r="AJ199" s="19">
        <f>IF(OR($E199="", $F199="", AJ$8=""),"",IF(AND(AJ$8&lt;=$F199, EDATE(AJ$8,3)-1&gt;=$E199),IF((INT(DATEDIF(DATE(YEAR($E199), 1+3*INT((MONTH($E199)-1)/3), 1),AJ$8,"m")/3)+1)&lt;=INT(($H199*(INT(DATEDIF(DATE(YEAR($E199), 1+3*INT((MONTH($E199)-1)/3), 1),DATE(YEAR($F199), 1+3*INT((MONTH($F199)-1)/3), 1),"m")/3)+1))),2,IF(AND((INT(DATEDIF(DATE(YEAR($E199), 1+3*INT((MONTH($E199)-1)/3), 1),AJ$8,"m")/3)+1)=INT(($H199*(INT(DATEDIF(DATE(YEAR($E199), 1+3*INT((MONTH($E199)-1)/3), 1),DATE(YEAR($F199), 1+3*INT((MONTH($F199)-1)/3), 1),"m")/3)+1)))+1,(($H199*(INT(DATEDIF(DATE(YEAR($E199), 1+3*INT((MONTH($E199)-1)/3), 1),DATE(YEAR($F199), 1+3*INT((MONTH($F199)-1)/3), 1),"m")/3)+1))-INT(($H199*(INT(DATEDIF(DATE(YEAR($E199), 1+3*INT((MONTH($E199)-1)/3), 1),DATE(YEAR($F199), 1+3*INT((MONTH($F199)-1)/3), 1),"m")/3)+1)))&gt;0)),3,1)),""))</f>
        <v/>
      </c>
    </row>
    <row r="200">
      <c r="A200" s="14">
        <f>IF(Datos!A195="","",Datos!A195)</f>
        <v/>
      </c>
      <c r="B200" s="15">
        <f>IF(Datos!B195="","",Datos!B195)</f>
        <v/>
      </c>
      <c r="C200" s="15">
        <f>IF(Datos!C195="","",Datos!C195)</f>
        <v/>
      </c>
      <c r="D200" s="15">
        <f>IF(Datos!D195="","",Datos!D195)</f>
        <v/>
      </c>
      <c r="E200" s="16">
        <f>IF(Datos!E195="","",Datos!E195)</f>
        <v/>
      </c>
      <c r="F200" s="16">
        <f>IF(Datos!F195="","",Datos!F195)</f>
        <v/>
      </c>
      <c r="G200" s="17">
        <f>IF(Datos!G195="","",Datos!G195)</f>
        <v/>
      </c>
      <c r="H200" s="18">
        <f>IF(Datos!H195="","",Datos!H195)</f>
        <v/>
      </c>
      <c r="I200" s="14">
        <f>IF(Datos!I195="","",Datos!I195)</f>
        <v/>
      </c>
      <c r="J200" s="14">
        <f>IF(Datos!J195="","",Datos!J195)</f>
        <v/>
      </c>
      <c r="K200" s="14">
        <f>IF(Datos!L195="","",Datos!L195)</f>
        <v/>
      </c>
      <c r="L200" s="15">
        <f>IF(Datos!N195="","",Datos!N195)</f>
        <v/>
      </c>
      <c r="M200" s="19">
        <f>IF(OR($E200="", $F200="", M$8=""),"",IF(AND(M$8&lt;=$F200, EDATE(M$8,3)-1&gt;=$E200),IF((INT(DATEDIF(DATE(YEAR($E200), 1+3*INT((MONTH($E200)-1)/3), 1),M$8,"m")/3)+1)&lt;=INT(($H200*(INT(DATEDIF(DATE(YEAR($E200), 1+3*INT((MONTH($E200)-1)/3), 1),DATE(YEAR($F200), 1+3*INT((MONTH($F200)-1)/3), 1),"m")/3)+1))),2,IF(AND((INT(DATEDIF(DATE(YEAR($E200), 1+3*INT((MONTH($E200)-1)/3), 1),M$8,"m")/3)+1)=INT(($H200*(INT(DATEDIF(DATE(YEAR($E200),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N200" s="19">
        <f>IF(OR($E200="", $F200="", N$8=""),"",IF(AND(N$8&lt;=$F200, EDATE(N$8,3)-1&gt;=$E200),IF((INT(DATEDIF(DATE(YEAR($E200), 1+3*INT((MONTH($E200)-1)/3), 1),N$8,"m")/3)+1)&lt;=INT(($H200*(INT(DATEDIF(DATE(YEAR($E200), 1+3*INT((MONTH($E200)-1)/3), 1),DATE(YEAR($F200), 1+3*INT((MONTH($F200)-1)/3), 1),"m")/3)+1))),2,IF(AND((INT(DATEDIF(DATE(YEAR($E200), 1+3*INT((MONTH($E200)-1)/3), 1),N$8,"m")/3)+1)=INT(($H200*(INT(DATEDIF(DATE(YEAR($E200),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O200" s="19">
        <f>IF(OR($E200="", $F200="", O$8=""),"",IF(AND(O$8&lt;=$F200, EDATE(O$8,3)-1&gt;=$E200),IF((INT(DATEDIF(DATE(YEAR($E200), 1+3*INT((MONTH($E200)-1)/3), 1),O$8,"m")/3)+1)&lt;=INT(($H200*(INT(DATEDIF(DATE(YEAR($E200), 1+3*INT((MONTH($E200)-1)/3), 1),DATE(YEAR($F200), 1+3*INT((MONTH($F200)-1)/3), 1),"m")/3)+1))),2,IF(AND((INT(DATEDIF(DATE(YEAR($E200), 1+3*INT((MONTH($E200)-1)/3), 1),O$8,"m")/3)+1)=INT(($H200*(INT(DATEDIF(DATE(YEAR($E200),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P200" s="19">
        <f>IF(OR($E200="", $F200="", P$8=""),"",IF(AND(P$8&lt;=$F200, EDATE(P$8,3)-1&gt;=$E200),IF((INT(DATEDIF(DATE(YEAR($E200), 1+3*INT((MONTH($E200)-1)/3), 1),P$8,"m")/3)+1)&lt;=INT(($H200*(INT(DATEDIF(DATE(YEAR($E200), 1+3*INT((MONTH($E200)-1)/3), 1),DATE(YEAR($F200), 1+3*INT((MONTH($F200)-1)/3), 1),"m")/3)+1))),2,IF(AND((INT(DATEDIF(DATE(YEAR($E200), 1+3*INT((MONTH($E200)-1)/3), 1),P$8,"m")/3)+1)=INT(($H200*(INT(DATEDIF(DATE(YEAR($E200),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Q200" s="19">
        <f>IF(OR($E200="", $F200="", Q$8=""),"",IF(AND(Q$8&lt;=$F200, EDATE(Q$8,3)-1&gt;=$E200),IF((INT(DATEDIF(DATE(YEAR($E200), 1+3*INT((MONTH($E200)-1)/3), 1),Q$8,"m")/3)+1)&lt;=INT(($H200*(INT(DATEDIF(DATE(YEAR($E200), 1+3*INT((MONTH($E200)-1)/3), 1),DATE(YEAR($F200), 1+3*INT((MONTH($F200)-1)/3), 1),"m")/3)+1))),2,IF(AND((INT(DATEDIF(DATE(YEAR($E200), 1+3*INT((MONTH($E200)-1)/3), 1),Q$8,"m")/3)+1)=INT(($H200*(INT(DATEDIF(DATE(YEAR($E200),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R200" s="19">
        <f>IF(OR($E200="", $F200="", R$8=""),"",IF(AND(R$8&lt;=$F200, EDATE(R$8,3)-1&gt;=$E200),IF((INT(DATEDIF(DATE(YEAR($E200), 1+3*INT((MONTH($E200)-1)/3), 1),R$8,"m")/3)+1)&lt;=INT(($H200*(INT(DATEDIF(DATE(YEAR($E200), 1+3*INT((MONTH($E200)-1)/3), 1),DATE(YEAR($F200), 1+3*INT((MONTH($F200)-1)/3), 1),"m")/3)+1))),2,IF(AND((INT(DATEDIF(DATE(YEAR($E200), 1+3*INT((MONTH($E200)-1)/3), 1),R$8,"m")/3)+1)=INT(($H200*(INT(DATEDIF(DATE(YEAR($E200),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S200" s="19">
        <f>IF(OR($E200="", $F200="", S$8=""),"",IF(AND(S$8&lt;=$F200, EDATE(S$8,3)-1&gt;=$E200),IF((INT(DATEDIF(DATE(YEAR($E200), 1+3*INT((MONTH($E200)-1)/3), 1),S$8,"m")/3)+1)&lt;=INT(($H200*(INT(DATEDIF(DATE(YEAR($E200), 1+3*INT((MONTH($E200)-1)/3), 1),DATE(YEAR($F200), 1+3*INT((MONTH($F200)-1)/3), 1),"m")/3)+1))),2,IF(AND((INT(DATEDIF(DATE(YEAR($E200), 1+3*INT((MONTH($E200)-1)/3), 1),S$8,"m")/3)+1)=INT(($H200*(INT(DATEDIF(DATE(YEAR($E200),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T200" s="19">
        <f>IF(OR($E200="", $F200="", T$8=""),"",IF(AND(T$8&lt;=$F200, EDATE(T$8,3)-1&gt;=$E200),IF((INT(DATEDIF(DATE(YEAR($E200), 1+3*INT((MONTH($E200)-1)/3), 1),T$8,"m")/3)+1)&lt;=INT(($H200*(INT(DATEDIF(DATE(YEAR($E200), 1+3*INT((MONTH($E200)-1)/3), 1),DATE(YEAR($F200), 1+3*INT((MONTH($F200)-1)/3), 1),"m")/3)+1))),2,IF(AND((INT(DATEDIF(DATE(YEAR($E200), 1+3*INT((MONTH($E200)-1)/3), 1),T$8,"m")/3)+1)=INT(($H200*(INT(DATEDIF(DATE(YEAR($E200),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U200" s="19">
        <f>IF(OR($E200="", $F200="", U$8=""),"",IF(AND(U$8&lt;=$F200, EDATE(U$8,3)-1&gt;=$E200),IF((INT(DATEDIF(DATE(YEAR($E200), 1+3*INT((MONTH($E200)-1)/3), 1),U$8,"m")/3)+1)&lt;=INT(($H200*(INT(DATEDIF(DATE(YEAR($E200), 1+3*INT((MONTH($E200)-1)/3), 1),DATE(YEAR($F200), 1+3*INT((MONTH($F200)-1)/3), 1),"m")/3)+1))),2,IF(AND((INT(DATEDIF(DATE(YEAR($E200), 1+3*INT((MONTH($E200)-1)/3), 1),U$8,"m")/3)+1)=INT(($H200*(INT(DATEDIF(DATE(YEAR($E200),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V200" s="19">
        <f>IF(OR($E200="", $F200="", V$8=""),"",IF(AND(V$8&lt;=$F200, EDATE(V$8,3)-1&gt;=$E200),IF((INT(DATEDIF(DATE(YEAR($E200), 1+3*INT((MONTH($E200)-1)/3), 1),V$8,"m")/3)+1)&lt;=INT(($H200*(INT(DATEDIF(DATE(YEAR($E200), 1+3*INT((MONTH($E200)-1)/3), 1),DATE(YEAR($F200), 1+3*INT((MONTH($F200)-1)/3), 1),"m")/3)+1))),2,IF(AND((INT(DATEDIF(DATE(YEAR($E200), 1+3*INT((MONTH($E200)-1)/3), 1),V$8,"m")/3)+1)=INT(($H200*(INT(DATEDIF(DATE(YEAR($E200),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W200" s="19">
        <f>IF(OR($E200="", $F200="", W$8=""),"",IF(AND(W$8&lt;=$F200, EDATE(W$8,3)-1&gt;=$E200),IF((INT(DATEDIF(DATE(YEAR($E200), 1+3*INT((MONTH($E200)-1)/3), 1),W$8,"m")/3)+1)&lt;=INT(($H200*(INT(DATEDIF(DATE(YEAR($E200), 1+3*INT((MONTH($E200)-1)/3), 1),DATE(YEAR($F200), 1+3*INT((MONTH($F200)-1)/3), 1),"m")/3)+1))),2,IF(AND((INT(DATEDIF(DATE(YEAR($E200), 1+3*INT((MONTH($E200)-1)/3), 1),W$8,"m")/3)+1)=INT(($H200*(INT(DATEDIF(DATE(YEAR($E200),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X200" s="19">
        <f>IF(OR($E200="", $F200="", X$8=""),"",IF(AND(X$8&lt;=$F200, EDATE(X$8,3)-1&gt;=$E200),IF((INT(DATEDIF(DATE(YEAR($E200), 1+3*INT((MONTH($E200)-1)/3), 1),X$8,"m")/3)+1)&lt;=INT(($H200*(INT(DATEDIF(DATE(YEAR($E200), 1+3*INT((MONTH($E200)-1)/3), 1),DATE(YEAR($F200), 1+3*INT((MONTH($F200)-1)/3), 1),"m")/3)+1))),2,IF(AND((INT(DATEDIF(DATE(YEAR($E200), 1+3*INT((MONTH($E200)-1)/3), 1),X$8,"m")/3)+1)=INT(($H200*(INT(DATEDIF(DATE(YEAR($E200),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Y200" s="19">
        <f>IF(OR($E200="", $F200="", Y$8=""),"",IF(AND(Y$8&lt;=$F200, EDATE(Y$8,3)-1&gt;=$E200),IF((INT(DATEDIF(DATE(YEAR($E200), 1+3*INT((MONTH($E200)-1)/3), 1),Y$8,"m")/3)+1)&lt;=INT(($H200*(INT(DATEDIF(DATE(YEAR($E200), 1+3*INT((MONTH($E200)-1)/3), 1),DATE(YEAR($F200), 1+3*INT((MONTH($F200)-1)/3), 1),"m")/3)+1))),2,IF(AND((INT(DATEDIF(DATE(YEAR($E200), 1+3*INT((MONTH($E200)-1)/3), 1),Y$8,"m")/3)+1)=INT(($H200*(INT(DATEDIF(DATE(YEAR($E200),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Z200" s="19">
        <f>IF(OR($E200="", $F200="", Z$8=""),"",IF(AND(Z$8&lt;=$F200, EDATE(Z$8,3)-1&gt;=$E200),IF((INT(DATEDIF(DATE(YEAR($E200), 1+3*INT((MONTH($E200)-1)/3), 1),Z$8,"m")/3)+1)&lt;=INT(($H200*(INT(DATEDIF(DATE(YEAR($E200), 1+3*INT((MONTH($E200)-1)/3), 1),DATE(YEAR($F200), 1+3*INT((MONTH($F200)-1)/3), 1),"m")/3)+1))),2,IF(AND((INT(DATEDIF(DATE(YEAR($E200), 1+3*INT((MONTH($E200)-1)/3), 1),Z$8,"m")/3)+1)=INT(($H200*(INT(DATEDIF(DATE(YEAR($E200),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A200" s="19">
        <f>IF(OR($E200="", $F200="", AA$8=""),"",IF(AND(AA$8&lt;=$F200, EDATE(AA$8,3)-1&gt;=$E200),IF((INT(DATEDIF(DATE(YEAR($E200), 1+3*INT((MONTH($E200)-1)/3), 1),AA$8,"m")/3)+1)&lt;=INT(($H200*(INT(DATEDIF(DATE(YEAR($E200), 1+3*INT((MONTH($E200)-1)/3), 1),DATE(YEAR($F200), 1+3*INT((MONTH($F200)-1)/3), 1),"m")/3)+1))),2,IF(AND((INT(DATEDIF(DATE(YEAR($E200), 1+3*INT((MONTH($E200)-1)/3), 1),AA$8,"m")/3)+1)=INT(($H200*(INT(DATEDIF(DATE(YEAR($E200),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B200" s="19">
        <f>IF(OR($E200="", $F200="", AB$8=""),"",IF(AND(AB$8&lt;=$F200, EDATE(AB$8,3)-1&gt;=$E200),IF((INT(DATEDIF(DATE(YEAR($E200), 1+3*INT((MONTH($E200)-1)/3), 1),AB$8,"m")/3)+1)&lt;=INT(($H200*(INT(DATEDIF(DATE(YEAR($E200), 1+3*INT((MONTH($E200)-1)/3), 1),DATE(YEAR($F200), 1+3*INT((MONTH($F200)-1)/3), 1),"m")/3)+1))),2,IF(AND((INT(DATEDIF(DATE(YEAR($E200), 1+3*INT((MONTH($E200)-1)/3), 1),AB$8,"m")/3)+1)=INT(($H200*(INT(DATEDIF(DATE(YEAR($E200),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C200" s="19">
        <f>IF(OR($E200="", $F200="", AC$8=""),"",IF(AND(AC$8&lt;=$F200, EDATE(AC$8,3)-1&gt;=$E200),IF((INT(DATEDIF(DATE(YEAR($E200), 1+3*INT((MONTH($E200)-1)/3), 1),AC$8,"m")/3)+1)&lt;=INT(($H200*(INT(DATEDIF(DATE(YEAR($E200), 1+3*INT((MONTH($E200)-1)/3), 1),DATE(YEAR($F200), 1+3*INT((MONTH($F200)-1)/3), 1),"m")/3)+1))),2,IF(AND((INT(DATEDIF(DATE(YEAR($E200), 1+3*INT((MONTH($E200)-1)/3), 1),AC$8,"m")/3)+1)=INT(($H200*(INT(DATEDIF(DATE(YEAR($E200),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D200" s="19">
        <f>IF(OR($E200="", $F200="", AD$8=""),"",IF(AND(AD$8&lt;=$F200, EDATE(AD$8,3)-1&gt;=$E200),IF((INT(DATEDIF(DATE(YEAR($E200), 1+3*INT((MONTH($E200)-1)/3), 1),AD$8,"m")/3)+1)&lt;=INT(($H200*(INT(DATEDIF(DATE(YEAR($E200), 1+3*INT((MONTH($E200)-1)/3), 1),DATE(YEAR($F200), 1+3*INT((MONTH($F200)-1)/3), 1),"m")/3)+1))),2,IF(AND((INT(DATEDIF(DATE(YEAR($E200), 1+3*INT((MONTH($E200)-1)/3), 1),AD$8,"m")/3)+1)=INT(($H200*(INT(DATEDIF(DATE(YEAR($E200),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E200" s="19">
        <f>IF(OR($E200="", $F200="", AE$8=""),"",IF(AND(AE$8&lt;=$F200, EDATE(AE$8,3)-1&gt;=$E200),IF((INT(DATEDIF(DATE(YEAR($E200), 1+3*INT((MONTH($E200)-1)/3), 1),AE$8,"m")/3)+1)&lt;=INT(($H200*(INT(DATEDIF(DATE(YEAR($E200), 1+3*INT((MONTH($E200)-1)/3), 1),DATE(YEAR($F200), 1+3*INT((MONTH($F200)-1)/3), 1),"m")/3)+1))),2,IF(AND((INT(DATEDIF(DATE(YEAR($E200), 1+3*INT((MONTH($E200)-1)/3), 1),AE$8,"m")/3)+1)=INT(($H200*(INT(DATEDIF(DATE(YEAR($E200),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F200" s="19">
        <f>IF(OR($E200="", $F200="", AF$8=""),"",IF(AND(AF$8&lt;=$F200, EDATE(AF$8,3)-1&gt;=$E200),IF((INT(DATEDIF(DATE(YEAR($E200), 1+3*INT((MONTH($E200)-1)/3), 1),AF$8,"m")/3)+1)&lt;=INT(($H200*(INT(DATEDIF(DATE(YEAR($E200), 1+3*INT((MONTH($E200)-1)/3), 1),DATE(YEAR($F200), 1+3*INT((MONTH($F200)-1)/3), 1),"m")/3)+1))),2,IF(AND((INT(DATEDIF(DATE(YEAR($E200), 1+3*INT((MONTH($E200)-1)/3), 1),AF$8,"m")/3)+1)=INT(($H200*(INT(DATEDIF(DATE(YEAR($E200),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G200" s="19">
        <f>IF(OR($E200="", $F200="", AG$8=""),"",IF(AND(AG$8&lt;=$F200, EDATE(AG$8,3)-1&gt;=$E200),IF((INT(DATEDIF(DATE(YEAR($E200), 1+3*INT((MONTH($E200)-1)/3), 1),AG$8,"m")/3)+1)&lt;=INT(($H200*(INT(DATEDIF(DATE(YEAR($E200), 1+3*INT((MONTH($E200)-1)/3), 1),DATE(YEAR($F200), 1+3*INT((MONTH($F200)-1)/3), 1),"m")/3)+1))),2,IF(AND((INT(DATEDIF(DATE(YEAR($E200), 1+3*INT((MONTH($E200)-1)/3), 1),AG$8,"m")/3)+1)=INT(($H200*(INT(DATEDIF(DATE(YEAR($E200),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H200" s="19">
        <f>IF(OR($E200="", $F200="", AH$8=""),"",IF(AND(AH$8&lt;=$F200, EDATE(AH$8,3)-1&gt;=$E200),IF((INT(DATEDIF(DATE(YEAR($E200), 1+3*INT((MONTH($E200)-1)/3), 1),AH$8,"m")/3)+1)&lt;=INT(($H200*(INT(DATEDIF(DATE(YEAR($E200), 1+3*INT((MONTH($E200)-1)/3), 1),DATE(YEAR($F200), 1+3*INT((MONTH($F200)-1)/3), 1),"m")/3)+1))),2,IF(AND((INT(DATEDIF(DATE(YEAR($E200), 1+3*INT((MONTH($E200)-1)/3), 1),AH$8,"m")/3)+1)=INT(($H200*(INT(DATEDIF(DATE(YEAR($E200),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I200" s="19">
        <f>IF(OR($E200="", $F200="", AI$8=""),"",IF(AND(AI$8&lt;=$F200, EDATE(AI$8,3)-1&gt;=$E200),IF((INT(DATEDIF(DATE(YEAR($E200), 1+3*INT((MONTH($E200)-1)/3), 1),AI$8,"m")/3)+1)&lt;=INT(($H200*(INT(DATEDIF(DATE(YEAR($E200), 1+3*INT((MONTH($E200)-1)/3), 1),DATE(YEAR($F200), 1+3*INT((MONTH($F200)-1)/3), 1),"m")/3)+1))),2,IF(AND((INT(DATEDIF(DATE(YEAR($E200), 1+3*INT((MONTH($E200)-1)/3), 1),AI$8,"m")/3)+1)=INT(($H200*(INT(DATEDIF(DATE(YEAR($E200),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  <c r="AJ200" s="19">
        <f>IF(OR($E200="", $F200="", AJ$8=""),"",IF(AND(AJ$8&lt;=$F200, EDATE(AJ$8,3)-1&gt;=$E200),IF((INT(DATEDIF(DATE(YEAR($E200), 1+3*INT((MONTH($E200)-1)/3), 1),AJ$8,"m")/3)+1)&lt;=INT(($H200*(INT(DATEDIF(DATE(YEAR($E200), 1+3*INT((MONTH($E200)-1)/3), 1),DATE(YEAR($F200), 1+3*INT((MONTH($F200)-1)/3), 1),"m")/3)+1))),2,IF(AND((INT(DATEDIF(DATE(YEAR($E200), 1+3*INT((MONTH($E200)-1)/3), 1),AJ$8,"m")/3)+1)=INT(($H200*(INT(DATEDIF(DATE(YEAR($E200), 1+3*INT((MONTH($E200)-1)/3), 1),DATE(YEAR($F200), 1+3*INT((MONTH($F200)-1)/3), 1),"m")/3)+1)))+1,(($H200*(INT(DATEDIF(DATE(YEAR($E200), 1+3*INT((MONTH($E200)-1)/3), 1),DATE(YEAR($F200), 1+3*INT((MONTH($F200)-1)/3), 1),"m")/3)+1))-INT(($H200*(INT(DATEDIF(DATE(YEAR($E200), 1+3*INT((MONTH($E200)-1)/3), 1),DATE(YEAR($F200), 1+3*INT((MONTH($F200)-1)/3), 1),"m")/3)+1)))&gt;0)),3,1)),""))</f>
        <v/>
      </c>
    </row>
    <row r="201">
      <c r="A201" s="14">
        <f>IF(Datos!A196="","",Datos!A196)</f>
        <v/>
      </c>
      <c r="B201" s="15">
        <f>IF(Datos!B196="","",Datos!B196)</f>
        <v/>
      </c>
      <c r="C201" s="15">
        <f>IF(Datos!C196="","",Datos!C196)</f>
        <v/>
      </c>
      <c r="D201" s="15">
        <f>IF(Datos!D196="","",Datos!D196)</f>
        <v/>
      </c>
      <c r="E201" s="16">
        <f>IF(Datos!E196="","",Datos!E196)</f>
        <v/>
      </c>
      <c r="F201" s="16">
        <f>IF(Datos!F196="","",Datos!F196)</f>
        <v/>
      </c>
      <c r="G201" s="17">
        <f>IF(Datos!G196="","",Datos!G196)</f>
        <v/>
      </c>
      <c r="H201" s="18">
        <f>IF(Datos!H196="","",Datos!H196)</f>
        <v/>
      </c>
      <c r="I201" s="14">
        <f>IF(Datos!I196="","",Datos!I196)</f>
        <v/>
      </c>
      <c r="J201" s="14">
        <f>IF(Datos!J196="","",Datos!J196)</f>
        <v/>
      </c>
      <c r="K201" s="14">
        <f>IF(Datos!L196="","",Datos!L196)</f>
        <v/>
      </c>
      <c r="L201" s="15">
        <f>IF(Datos!N196="","",Datos!N196)</f>
        <v/>
      </c>
      <c r="M201" s="19">
        <f>IF(OR($E201="", $F201="", M$8=""),"",IF(AND(M$8&lt;=$F201, EDATE(M$8,3)-1&gt;=$E201),IF((INT(DATEDIF(DATE(YEAR($E201), 1+3*INT((MONTH($E201)-1)/3), 1),M$8,"m")/3)+1)&lt;=INT(($H201*(INT(DATEDIF(DATE(YEAR($E201), 1+3*INT((MONTH($E201)-1)/3), 1),DATE(YEAR($F201), 1+3*INT((MONTH($F201)-1)/3), 1),"m")/3)+1))),2,IF(AND((INT(DATEDIF(DATE(YEAR($E201), 1+3*INT((MONTH($E201)-1)/3), 1),M$8,"m")/3)+1)=INT(($H201*(INT(DATEDIF(DATE(YEAR($E201),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N201" s="19">
        <f>IF(OR($E201="", $F201="", N$8=""),"",IF(AND(N$8&lt;=$F201, EDATE(N$8,3)-1&gt;=$E201),IF((INT(DATEDIF(DATE(YEAR($E201), 1+3*INT((MONTH($E201)-1)/3), 1),N$8,"m")/3)+1)&lt;=INT(($H201*(INT(DATEDIF(DATE(YEAR($E201), 1+3*INT((MONTH($E201)-1)/3), 1),DATE(YEAR($F201), 1+3*INT((MONTH($F201)-1)/3), 1),"m")/3)+1))),2,IF(AND((INT(DATEDIF(DATE(YEAR($E201), 1+3*INT((MONTH($E201)-1)/3), 1),N$8,"m")/3)+1)=INT(($H201*(INT(DATEDIF(DATE(YEAR($E201),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O201" s="19">
        <f>IF(OR($E201="", $F201="", O$8=""),"",IF(AND(O$8&lt;=$F201, EDATE(O$8,3)-1&gt;=$E201),IF((INT(DATEDIF(DATE(YEAR($E201), 1+3*INT((MONTH($E201)-1)/3), 1),O$8,"m")/3)+1)&lt;=INT(($H201*(INT(DATEDIF(DATE(YEAR($E201), 1+3*INT((MONTH($E201)-1)/3), 1),DATE(YEAR($F201), 1+3*INT((MONTH($F201)-1)/3), 1),"m")/3)+1))),2,IF(AND((INT(DATEDIF(DATE(YEAR($E201), 1+3*INT((MONTH($E201)-1)/3), 1),O$8,"m")/3)+1)=INT(($H201*(INT(DATEDIF(DATE(YEAR($E201),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P201" s="19">
        <f>IF(OR($E201="", $F201="", P$8=""),"",IF(AND(P$8&lt;=$F201, EDATE(P$8,3)-1&gt;=$E201),IF((INT(DATEDIF(DATE(YEAR($E201), 1+3*INT((MONTH($E201)-1)/3), 1),P$8,"m")/3)+1)&lt;=INT(($H201*(INT(DATEDIF(DATE(YEAR($E201), 1+3*INT((MONTH($E201)-1)/3), 1),DATE(YEAR($F201), 1+3*INT((MONTH($F201)-1)/3), 1),"m")/3)+1))),2,IF(AND((INT(DATEDIF(DATE(YEAR($E201), 1+3*INT((MONTH($E201)-1)/3), 1),P$8,"m")/3)+1)=INT(($H201*(INT(DATEDIF(DATE(YEAR($E201),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Q201" s="19">
        <f>IF(OR($E201="", $F201="", Q$8=""),"",IF(AND(Q$8&lt;=$F201, EDATE(Q$8,3)-1&gt;=$E201),IF((INT(DATEDIF(DATE(YEAR($E201), 1+3*INT((MONTH($E201)-1)/3), 1),Q$8,"m")/3)+1)&lt;=INT(($H201*(INT(DATEDIF(DATE(YEAR($E201), 1+3*INT((MONTH($E201)-1)/3), 1),DATE(YEAR($F201), 1+3*INT((MONTH($F201)-1)/3), 1),"m")/3)+1))),2,IF(AND((INT(DATEDIF(DATE(YEAR($E201), 1+3*INT((MONTH($E201)-1)/3), 1),Q$8,"m")/3)+1)=INT(($H201*(INT(DATEDIF(DATE(YEAR($E201),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R201" s="19">
        <f>IF(OR($E201="", $F201="", R$8=""),"",IF(AND(R$8&lt;=$F201, EDATE(R$8,3)-1&gt;=$E201),IF((INT(DATEDIF(DATE(YEAR($E201), 1+3*INT((MONTH($E201)-1)/3), 1),R$8,"m")/3)+1)&lt;=INT(($H201*(INT(DATEDIF(DATE(YEAR($E201), 1+3*INT((MONTH($E201)-1)/3), 1),DATE(YEAR($F201), 1+3*INT((MONTH($F201)-1)/3), 1),"m")/3)+1))),2,IF(AND((INT(DATEDIF(DATE(YEAR($E201), 1+3*INT((MONTH($E201)-1)/3), 1),R$8,"m")/3)+1)=INT(($H201*(INT(DATEDIF(DATE(YEAR($E201),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S201" s="19">
        <f>IF(OR($E201="", $F201="", S$8=""),"",IF(AND(S$8&lt;=$F201, EDATE(S$8,3)-1&gt;=$E201),IF((INT(DATEDIF(DATE(YEAR($E201), 1+3*INT((MONTH($E201)-1)/3), 1),S$8,"m")/3)+1)&lt;=INT(($H201*(INT(DATEDIF(DATE(YEAR($E201), 1+3*INT((MONTH($E201)-1)/3), 1),DATE(YEAR($F201), 1+3*INT((MONTH($F201)-1)/3), 1),"m")/3)+1))),2,IF(AND((INT(DATEDIF(DATE(YEAR($E201), 1+3*INT((MONTH($E201)-1)/3), 1),S$8,"m")/3)+1)=INT(($H201*(INT(DATEDIF(DATE(YEAR($E201),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T201" s="19">
        <f>IF(OR($E201="", $F201="", T$8=""),"",IF(AND(T$8&lt;=$F201, EDATE(T$8,3)-1&gt;=$E201),IF((INT(DATEDIF(DATE(YEAR($E201), 1+3*INT((MONTH($E201)-1)/3), 1),T$8,"m")/3)+1)&lt;=INT(($H201*(INT(DATEDIF(DATE(YEAR($E201), 1+3*INT((MONTH($E201)-1)/3), 1),DATE(YEAR($F201), 1+3*INT((MONTH($F201)-1)/3), 1),"m")/3)+1))),2,IF(AND((INT(DATEDIF(DATE(YEAR($E201), 1+3*INT((MONTH($E201)-1)/3), 1),T$8,"m")/3)+1)=INT(($H201*(INT(DATEDIF(DATE(YEAR($E201),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U201" s="19">
        <f>IF(OR($E201="", $F201="", U$8=""),"",IF(AND(U$8&lt;=$F201, EDATE(U$8,3)-1&gt;=$E201),IF((INT(DATEDIF(DATE(YEAR($E201), 1+3*INT((MONTH($E201)-1)/3), 1),U$8,"m")/3)+1)&lt;=INT(($H201*(INT(DATEDIF(DATE(YEAR($E201), 1+3*INT((MONTH($E201)-1)/3), 1),DATE(YEAR($F201), 1+3*INT((MONTH($F201)-1)/3), 1),"m")/3)+1))),2,IF(AND((INT(DATEDIF(DATE(YEAR($E201), 1+3*INT((MONTH($E201)-1)/3), 1),U$8,"m")/3)+1)=INT(($H201*(INT(DATEDIF(DATE(YEAR($E201),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V201" s="19">
        <f>IF(OR($E201="", $F201="", V$8=""),"",IF(AND(V$8&lt;=$F201, EDATE(V$8,3)-1&gt;=$E201),IF((INT(DATEDIF(DATE(YEAR($E201), 1+3*INT((MONTH($E201)-1)/3), 1),V$8,"m")/3)+1)&lt;=INT(($H201*(INT(DATEDIF(DATE(YEAR($E201), 1+3*INT((MONTH($E201)-1)/3), 1),DATE(YEAR($F201), 1+3*INT((MONTH($F201)-1)/3), 1),"m")/3)+1))),2,IF(AND((INT(DATEDIF(DATE(YEAR($E201), 1+3*INT((MONTH($E201)-1)/3), 1),V$8,"m")/3)+1)=INT(($H201*(INT(DATEDIF(DATE(YEAR($E201),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W201" s="19">
        <f>IF(OR($E201="", $F201="", W$8=""),"",IF(AND(W$8&lt;=$F201, EDATE(W$8,3)-1&gt;=$E201),IF((INT(DATEDIF(DATE(YEAR($E201), 1+3*INT((MONTH($E201)-1)/3), 1),W$8,"m")/3)+1)&lt;=INT(($H201*(INT(DATEDIF(DATE(YEAR($E201), 1+3*INT((MONTH($E201)-1)/3), 1),DATE(YEAR($F201), 1+3*INT((MONTH($F201)-1)/3), 1),"m")/3)+1))),2,IF(AND((INT(DATEDIF(DATE(YEAR($E201), 1+3*INT((MONTH($E201)-1)/3), 1),W$8,"m")/3)+1)=INT(($H201*(INT(DATEDIF(DATE(YEAR($E201),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X201" s="19">
        <f>IF(OR($E201="", $F201="", X$8=""),"",IF(AND(X$8&lt;=$F201, EDATE(X$8,3)-1&gt;=$E201),IF((INT(DATEDIF(DATE(YEAR($E201), 1+3*INT((MONTH($E201)-1)/3), 1),X$8,"m")/3)+1)&lt;=INT(($H201*(INT(DATEDIF(DATE(YEAR($E201), 1+3*INT((MONTH($E201)-1)/3), 1),DATE(YEAR($F201), 1+3*INT((MONTH($F201)-1)/3), 1),"m")/3)+1))),2,IF(AND((INT(DATEDIF(DATE(YEAR($E201), 1+3*INT((MONTH($E201)-1)/3), 1),X$8,"m")/3)+1)=INT(($H201*(INT(DATEDIF(DATE(YEAR($E201),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Y201" s="19">
        <f>IF(OR($E201="", $F201="", Y$8=""),"",IF(AND(Y$8&lt;=$F201, EDATE(Y$8,3)-1&gt;=$E201),IF((INT(DATEDIF(DATE(YEAR($E201), 1+3*INT((MONTH($E201)-1)/3), 1),Y$8,"m")/3)+1)&lt;=INT(($H201*(INT(DATEDIF(DATE(YEAR($E201), 1+3*INT((MONTH($E201)-1)/3), 1),DATE(YEAR($F201), 1+3*INT((MONTH($F201)-1)/3), 1),"m")/3)+1))),2,IF(AND((INT(DATEDIF(DATE(YEAR($E201), 1+3*INT((MONTH($E201)-1)/3), 1),Y$8,"m")/3)+1)=INT(($H201*(INT(DATEDIF(DATE(YEAR($E201),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Z201" s="19">
        <f>IF(OR($E201="", $F201="", Z$8=""),"",IF(AND(Z$8&lt;=$F201, EDATE(Z$8,3)-1&gt;=$E201),IF((INT(DATEDIF(DATE(YEAR($E201), 1+3*INT((MONTH($E201)-1)/3), 1),Z$8,"m")/3)+1)&lt;=INT(($H201*(INT(DATEDIF(DATE(YEAR($E201), 1+3*INT((MONTH($E201)-1)/3), 1),DATE(YEAR($F201), 1+3*INT((MONTH($F201)-1)/3), 1),"m")/3)+1))),2,IF(AND((INT(DATEDIF(DATE(YEAR($E201), 1+3*INT((MONTH($E201)-1)/3), 1),Z$8,"m")/3)+1)=INT(($H201*(INT(DATEDIF(DATE(YEAR($E201),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A201" s="19">
        <f>IF(OR($E201="", $F201="", AA$8=""),"",IF(AND(AA$8&lt;=$F201, EDATE(AA$8,3)-1&gt;=$E201),IF((INT(DATEDIF(DATE(YEAR($E201), 1+3*INT((MONTH($E201)-1)/3), 1),AA$8,"m")/3)+1)&lt;=INT(($H201*(INT(DATEDIF(DATE(YEAR($E201), 1+3*INT((MONTH($E201)-1)/3), 1),DATE(YEAR($F201), 1+3*INT((MONTH($F201)-1)/3), 1),"m")/3)+1))),2,IF(AND((INT(DATEDIF(DATE(YEAR($E201), 1+3*INT((MONTH($E201)-1)/3), 1),AA$8,"m")/3)+1)=INT(($H201*(INT(DATEDIF(DATE(YEAR($E201),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B201" s="19">
        <f>IF(OR($E201="", $F201="", AB$8=""),"",IF(AND(AB$8&lt;=$F201, EDATE(AB$8,3)-1&gt;=$E201),IF((INT(DATEDIF(DATE(YEAR($E201), 1+3*INT((MONTH($E201)-1)/3), 1),AB$8,"m")/3)+1)&lt;=INT(($H201*(INT(DATEDIF(DATE(YEAR($E201), 1+3*INT((MONTH($E201)-1)/3), 1),DATE(YEAR($F201), 1+3*INT((MONTH($F201)-1)/3), 1),"m")/3)+1))),2,IF(AND((INT(DATEDIF(DATE(YEAR($E201), 1+3*INT((MONTH($E201)-1)/3), 1),AB$8,"m")/3)+1)=INT(($H201*(INT(DATEDIF(DATE(YEAR($E201),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C201" s="19">
        <f>IF(OR($E201="", $F201="", AC$8=""),"",IF(AND(AC$8&lt;=$F201, EDATE(AC$8,3)-1&gt;=$E201),IF((INT(DATEDIF(DATE(YEAR($E201), 1+3*INT((MONTH($E201)-1)/3), 1),AC$8,"m")/3)+1)&lt;=INT(($H201*(INT(DATEDIF(DATE(YEAR($E201), 1+3*INT((MONTH($E201)-1)/3), 1),DATE(YEAR($F201), 1+3*INT((MONTH($F201)-1)/3), 1),"m")/3)+1))),2,IF(AND((INT(DATEDIF(DATE(YEAR($E201), 1+3*INT((MONTH($E201)-1)/3), 1),AC$8,"m")/3)+1)=INT(($H201*(INT(DATEDIF(DATE(YEAR($E201),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D201" s="19">
        <f>IF(OR($E201="", $F201="", AD$8=""),"",IF(AND(AD$8&lt;=$F201, EDATE(AD$8,3)-1&gt;=$E201),IF((INT(DATEDIF(DATE(YEAR($E201), 1+3*INT((MONTH($E201)-1)/3), 1),AD$8,"m")/3)+1)&lt;=INT(($H201*(INT(DATEDIF(DATE(YEAR($E201), 1+3*INT((MONTH($E201)-1)/3), 1),DATE(YEAR($F201), 1+3*INT((MONTH($F201)-1)/3), 1),"m")/3)+1))),2,IF(AND((INT(DATEDIF(DATE(YEAR($E201), 1+3*INT((MONTH($E201)-1)/3), 1),AD$8,"m")/3)+1)=INT(($H201*(INT(DATEDIF(DATE(YEAR($E201),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E201" s="19">
        <f>IF(OR($E201="", $F201="", AE$8=""),"",IF(AND(AE$8&lt;=$F201, EDATE(AE$8,3)-1&gt;=$E201),IF((INT(DATEDIF(DATE(YEAR($E201), 1+3*INT((MONTH($E201)-1)/3), 1),AE$8,"m")/3)+1)&lt;=INT(($H201*(INT(DATEDIF(DATE(YEAR($E201), 1+3*INT((MONTH($E201)-1)/3), 1),DATE(YEAR($F201), 1+3*INT((MONTH($F201)-1)/3), 1),"m")/3)+1))),2,IF(AND((INT(DATEDIF(DATE(YEAR($E201), 1+3*INT((MONTH($E201)-1)/3), 1),AE$8,"m")/3)+1)=INT(($H201*(INT(DATEDIF(DATE(YEAR($E201),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F201" s="19">
        <f>IF(OR($E201="", $F201="", AF$8=""),"",IF(AND(AF$8&lt;=$F201, EDATE(AF$8,3)-1&gt;=$E201),IF((INT(DATEDIF(DATE(YEAR($E201), 1+3*INT((MONTH($E201)-1)/3), 1),AF$8,"m")/3)+1)&lt;=INT(($H201*(INT(DATEDIF(DATE(YEAR($E201), 1+3*INT((MONTH($E201)-1)/3), 1),DATE(YEAR($F201), 1+3*INT((MONTH($F201)-1)/3), 1),"m")/3)+1))),2,IF(AND((INT(DATEDIF(DATE(YEAR($E201), 1+3*INT((MONTH($E201)-1)/3), 1),AF$8,"m")/3)+1)=INT(($H201*(INT(DATEDIF(DATE(YEAR($E201),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G201" s="19">
        <f>IF(OR($E201="", $F201="", AG$8=""),"",IF(AND(AG$8&lt;=$F201, EDATE(AG$8,3)-1&gt;=$E201),IF((INT(DATEDIF(DATE(YEAR($E201), 1+3*INT((MONTH($E201)-1)/3), 1),AG$8,"m")/3)+1)&lt;=INT(($H201*(INT(DATEDIF(DATE(YEAR($E201), 1+3*INT((MONTH($E201)-1)/3), 1),DATE(YEAR($F201), 1+3*INT((MONTH($F201)-1)/3), 1),"m")/3)+1))),2,IF(AND((INT(DATEDIF(DATE(YEAR($E201), 1+3*INT((MONTH($E201)-1)/3), 1),AG$8,"m")/3)+1)=INT(($H201*(INT(DATEDIF(DATE(YEAR($E201),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H201" s="19">
        <f>IF(OR($E201="", $F201="", AH$8=""),"",IF(AND(AH$8&lt;=$F201, EDATE(AH$8,3)-1&gt;=$E201),IF((INT(DATEDIF(DATE(YEAR($E201), 1+3*INT((MONTH($E201)-1)/3), 1),AH$8,"m")/3)+1)&lt;=INT(($H201*(INT(DATEDIF(DATE(YEAR($E201), 1+3*INT((MONTH($E201)-1)/3), 1),DATE(YEAR($F201), 1+3*INT((MONTH($F201)-1)/3), 1),"m")/3)+1))),2,IF(AND((INT(DATEDIF(DATE(YEAR($E201), 1+3*INT((MONTH($E201)-1)/3), 1),AH$8,"m")/3)+1)=INT(($H201*(INT(DATEDIF(DATE(YEAR($E201),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I201" s="19">
        <f>IF(OR($E201="", $F201="", AI$8=""),"",IF(AND(AI$8&lt;=$F201, EDATE(AI$8,3)-1&gt;=$E201),IF((INT(DATEDIF(DATE(YEAR($E201), 1+3*INT((MONTH($E201)-1)/3), 1),AI$8,"m")/3)+1)&lt;=INT(($H201*(INT(DATEDIF(DATE(YEAR($E201), 1+3*INT((MONTH($E201)-1)/3), 1),DATE(YEAR($F201), 1+3*INT((MONTH($F201)-1)/3), 1),"m")/3)+1))),2,IF(AND((INT(DATEDIF(DATE(YEAR($E201), 1+3*INT((MONTH($E201)-1)/3), 1),AI$8,"m")/3)+1)=INT(($H201*(INT(DATEDIF(DATE(YEAR($E201),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  <c r="AJ201" s="19">
        <f>IF(OR($E201="", $F201="", AJ$8=""),"",IF(AND(AJ$8&lt;=$F201, EDATE(AJ$8,3)-1&gt;=$E201),IF((INT(DATEDIF(DATE(YEAR($E201), 1+3*INT((MONTH($E201)-1)/3), 1),AJ$8,"m")/3)+1)&lt;=INT(($H201*(INT(DATEDIF(DATE(YEAR($E201), 1+3*INT((MONTH($E201)-1)/3), 1),DATE(YEAR($F201), 1+3*INT((MONTH($F201)-1)/3), 1),"m")/3)+1))),2,IF(AND((INT(DATEDIF(DATE(YEAR($E201), 1+3*INT((MONTH($E201)-1)/3), 1),AJ$8,"m")/3)+1)=INT(($H201*(INT(DATEDIF(DATE(YEAR($E201), 1+3*INT((MONTH($E201)-1)/3), 1),DATE(YEAR($F201), 1+3*INT((MONTH($F201)-1)/3), 1),"m")/3)+1)))+1,(($H201*(INT(DATEDIF(DATE(YEAR($E201), 1+3*INT((MONTH($E201)-1)/3), 1),DATE(YEAR($F201), 1+3*INT((MONTH($F201)-1)/3), 1),"m")/3)+1))-INT(($H201*(INT(DATEDIF(DATE(YEAR($E201), 1+3*INT((MONTH($E201)-1)/3), 1),DATE(YEAR($F201), 1+3*INT((MONTH($F201)-1)/3), 1),"m")/3)+1)))&gt;0)),3,1)),""))</f>
        <v/>
      </c>
    </row>
    <row r="202">
      <c r="A202" s="14">
        <f>IF(Datos!A197="","",Datos!A197)</f>
        <v/>
      </c>
      <c r="B202" s="15">
        <f>IF(Datos!B197="","",Datos!B197)</f>
        <v/>
      </c>
      <c r="C202" s="15">
        <f>IF(Datos!C197="","",Datos!C197)</f>
        <v/>
      </c>
      <c r="D202" s="15">
        <f>IF(Datos!D197="","",Datos!D197)</f>
        <v/>
      </c>
      <c r="E202" s="16">
        <f>IF(Datos!E197="","",Datos!E197)</f>
        <v/>
      </c>
      <c r="F202" s="16">
        <f>IF(Datos!F197="","",Datos!F197)</f>
        <v/>
      </c>
      <c r="G202" s="17">
        <f>IF(Datos!G197="","",Datos!G197)</f>
        <v/>
      </c>
      <c r="H202" s="18">
        <f>IF(Datos!H197="","",Datos!H197)</f>
        <v/>
      </c>
      <c r="I202" s="14">
        <f>IF(Datos!I197="","",Datos!I197)</f>
        <v/>
      </c>
      <c r="J202" s="14">
        <f>IF(Datos!J197="","",Datos!J197)</f>
        <v/>
      </c>
      <c r="K202" s="14">
        <f>IF(Datos!L197="","",Datos!L197)</f>
        <v/>
      </c>
      <c r="L202" s="15">
        <f>IF(Datos!N197="","",Datos!N197)</f>
        <v/>
      </c>
      <c r="M202" s="19">
        <f>IF(OR($E202="", $F202="", M$8=""),"",IF(AND(M$8&lt;=$F202, EDATE(M$8,3)-1&gt;=$E202),IF((INT(DATEDIF(DATE(YEAR($E202), 1+3*INT((MONTH($E202)-1)/3), 1),M$8,"m")/3)+1)&lt;=INT(($H202*(INT(DATEDIF(DATE(YEAR($E202), 1+3*INT((MONTH($E202)-1)/3), 1),DATE(YEAR($F202), 1+3*INT((MONTH($F202)-1)/3), 1),"m")/3)+1))),2,IF(AND((INT(DATEDIF(DATE(YEAR($E202), 1+3*INT((MONTH($E202)-1)/3), 1),M$8,"m")/3)+1)=INT(($H202*(INT(DATEDIF(DATE(YEAR($E202),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N202" s="19">
        <f>IF(OR($E202="", $F202="", N$8=""),"",IF(AND(N$8&lt;=$F202, EDATE(N$8,3)-1&gt;=$E202),IF((INT(DATEDIF(DATE(YEAR($E202), 1+3*INT((MONTH($E202)-1)/3), 1),N$8,"m")/3)+1)&lt;=INT(($H202*(INT(DATEDIF(DATE(YEAR($E202), 1+3*INT((MONTH($E202)-1)/3), 1),DATE(YEAR($F202), 1+3*INT((MONTH($F202)-1)/3), 1),"m")/3)+1))),2,IF(AND((INT(DATEDIF(DATE(YEAR($E202), 1+3*INT((MONTH($E202)-1)/3), 1),N$8,"m")/3)+1)=INT(($H202*(INT(DATEDIF(DATE(YEAR($E202),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O202" s="19">
        <f>IF(OR($E202="", $F202="", O$8=""),"",IF(AND(O$8&lt;=$F202, EDATE(O$8,3)-1&gt;=$E202),IF((INT(DATEDIF(DATE(YEAR($E202), 1+3*INT((MONTH($E202)-1)/3), 1),O$8,"m")/3)+1)&lt;=INT(($H202*(INT(DATEDIF(DATE(YEAR($E202), 1+3*INT((MONTH($E202)-1)/3), 1),DATE(YEAR($F202), 1+3*INT((MONTH($F202)-1)/3), 1),"m")/3)+1))),2,IF(AND((INT(DATEDIF(DATE(YEAR($E202), 1+3*INT((MONTH($E202)-1)/3), 1),O$8,"m")/3)+1)=INT(($H202*(INT(DATEDIF(DATE(YEAR($E202),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P202" s="19">
        <f>IF(OR($E202="", $F202="", P$8=""),"",IF(AND(P$8&lt;=$F202, EDATE(P$8,3)-1&gt;=$E202),IF((INT(DATEDIF(DATE(YEAR($E202), 1+3*INT((MONTH($E202)-1)/3), 1),P$8,"m")/3)+1)&lt;=INT(($H202*(INT(DATEDIF(DATE(YEAR($E202), 1+3*INT((MONTH($E202)-1)/3), 1),DATE(YEAR($F202), 1+3*INT((MONTH($F202)-1)/3), 1),"m")/3)+1))),2,IF(AND((INT(DATEDIF(DATE(YEAR($E202), 1+3*INT((MONTH($E202)-1)/3), 1),P$8,"m")/3)+1)=INT(($H202*(INT(DATEDIF(DATE(YEAR($E202),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Q202" s="19">
        <f>IF(OR($E202="", $F202="", Q$8=""),"",IF(AND(Q$8&lt;=$F202, EDATE(Q$8,3)-1&gt;=$E202),IF((INT(DATEDIF(DATE(YEAR($E202), 1+3*INT((MONTH($E202)-1)/3), 1),Q$8,"m")/3)+1)&lt;=INT(($H202*(INT(DATEDIF(DATE(YEAR($E202), 1+3*INT((MONTH($E202)-1)/3), 1),DATE(YEAR($F202), 1+3*INT((MONTH($F202)-1)/3), 1),"m")/3)+1))),2,IF(AND((INT(DATEDIF(DATE(YEAR($E202), 1+3*INT((MONTH($E202)-1)/3), 1),Q$8,"m")/3)+1)=INT(($H202*(INT(DATEDIF(DATE(YEAR($E202),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R202" s="19">
        <f>IF(OR($E202="", $F202="", R$8=""),"",IF(AND(R$8&lt;=$F202, EDATE(R$8,3)-1&gt;=$E202),IF((INT(DATEDIF(DATE(YEAR($E202), 1+3*INT((MONTH($E202)-1)/3), 1),R$8,"m")/3)+1)&lt;=INT(($H202*(INT(DATEDIF(DATE(YEAR($E202), 1+3*INT((MONTH($E202)-1)/3), 1),DATE(YEAR($F202), 1+3*INT((MONTH($F202)-1)/3), 1),"m")/3)+1))),2,IF(AND((INT(DATEDIF(DATE(YEAR($E202), 1+3*INT((MONTH($E202)-1)/3), 1),R$8,"m")/3)+1)=INT(($H202*(INT(DATEDIF(DATE(YEAR($E202),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S202" s="19">
        <f>IF(OR($E202="", $F202="", S$8=""),"",IF(AND(S$8&lt;=$F202, EDATE(S$8,3)-1&gt;=$E202),IF((INT(DATEDIF(DATE(YEAR($E202), 1+3*INT((MONTH($E202)-1)/3), 1),S$8,"m")/3)+1)&lt;=INT(($H202*(INT(DATEDIF(DATE(YEAR($E202), 1+3*INT((MONTH($E202)-1)/3), 1),DATE(YEAR($F202), 1+3*INT((MONTH($F202)-1)/3), 1),"m")/3)+1))),2,IF(AND((INT(DATEDIF(DATE(YEAR($E202), 1+3*INT((MONTH($E202)-1)/3), 1),S$8,"m")/3)+1)=INT(($H202*(INT(DATEDIF(DATE(YEAR($E202),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T202" s="19">
        <f>IF(OR($E202="", $F202="", T$8=""),"",IF(AND(T$8&lt;=$F202, EDATE(T$8,3)-1&gt;=$E202),IF((INT(DATEDIF(DATE(YEAR($E202), 1+3*INT((MONTH($E202)-1)/3), 1),T$8,"m")/3)+1)&lt;=INT(($H202*(INT(DATEDIF(DATE(YEAR($E202), 1+3*INT((MONTH($E202)-1)/3), 1),DATE(YEAR($F202), 1+3*INT((MONTH($F202)-1)/3), 1),"m")/3)+1))),2,IF(AND((INT(DATEDIF(DATE(YEAR($E202), 1+3*INT((MONTH($E202)-1)/3), 1),T$8,"m")/3)+1)=INT(($H202*(INT(DATEDIF(DATE(YEAR($E202),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U202" s="19">
        <f>IF(OR($E202="", $F202="", U$8=""),"",IF(AND(U$8&lt;=$F202, EDATE(U$8,3)-1&gt;=$E202),IF((INT(DATEDIF(DATE(YEAR($E202), 1+3*INT((MONTH($E202)-1)/3), 1),U$8,"m")/3)+1)&lt;=INT(($H202*(INT(DATEDIF(DATE(YEAR($E202), 1+3*INT((MONTH($E202)-1)/3), 1),DATE(YEAR($F202), 1+3*INT((MONTH($F202)-1)/3), 1),"m")/3)+1))),2,IF(AND((INT(DATEDIF(DATE(YEAR($E202), 1+3*INT((MONTH($E202)-1)/3), 1),U$8,"m")/3)+1)=INT(($H202*(INT(DATEDIF(DATE(YEAR($E202),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V202" s="19">
        <f>IF(OR($E202="", $F202="", V$8=""),"",IF(AND(V$8&lt;=$F202, EDATE(V$8,3)-1&gt;=$E202),IF((INT(DATEDIF(DATE(YEAR($E202), 1+3*INT((MONTH($E202)-1)/3), 1),V$8,"m")/3)+1)&lt;=INT(($H202*(INT(DATEDIF(DATE(YEAR($E202), 1+3*INT((MONTH($E202)-1)/3), 1),DATE(YEAR($F202), 1+3*INT((MONTH($F202)-1)/3), 1),"m")/3)+1))),2,IF(AND((INT(DATEDIF(DATE(YEAR($E202), 1+3*INT((MONTH($E202)-1)/3), 1),V$8,"m")/3)+1)=INT(($H202*(INT(DATEDIF(DATE(YEAR($E202),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W202" s="19">
        <f>IF(OR($E202="", $F202="", W$8=""),"",IF(AND(W$8&lt;=$F202, EDATE(W$8,3)-1&gt;=$E202),IF((INT(DATEDIF(DATE(YEAR($E202), 1+3*INT((MONTH($E202)-1)/3), 1),W$8,"m")/3)+1)&lt;=INT(($H202*(INT(DATEDIF(DATE(YEAR($E202), 1+3*INT((MONTH($E202)-1)/3), 1),DATE(YEAR($F202), 1+3*INT((MONTH($F202)-1)/3), 1),"m")/3)+1))),2,IF(AND((INT(DATEDIF(DATE(YEAR($E202), 1+3*INT((MONTH($E202)-1)/3), 1),W$8,"m")/3)+1)=INT(($H202*(INT(DATEDIF(DATE(YEAR($E202),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X202" s="19">
        <f>IF(OR($E202="", $F202="", X$8=""),"",IF(AND(X$8&lt;=$F202, EDATE(X$8,3)-1&gt;=$E202),IF((INT(DATEDIF(DATE(YEAR($E202), 1+3*INT((MONTH($E202)-1)/3), 1),X$8,"m")/3)+1)&lt;=INT(($H202*(INT(DATEDIF(DATE(YEAR($E202), 1+3*INT((MONTH($E202)-1)/3), 1),DATE(YEAR($F202), 1+3*INT((MONTH($F202)-1)/3), 1),"m")/3)+1))),2,IF(AND((INT(DATEDIF(DATE(YEAR($E202), 1+3*INT((MONTH($E202)-1)/3), 1),X$8,"m")/3)+1)=INT(($H202*(INT(DATEDIF(DATE(YEAR($E202),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Y202" s="19">
        <f>IF(OR($E202="", $F202="", Y$8=""),"",IF(AND(Y$8&lt;=$F202, EDATE(Y$8,3)-1&gt;=$E202),IF((INT(DATEDIF(DATE(YEAR($E202), 1+3*INT((MONTH($E202)-1)/3), 1),Y$8,"m")/3)+1)&lt;=INT(($H202*(INT(DATEDIF(DATE(YEAR($E202), 1+3*INT((MONTH($E202)-1)/3), 1),DATE(YEAR($F202), 1+3*INT((MONTH($F202)-1)/3), 1),"m")/3)+1))),2,IF(AND((INT(DATEDIF(DATE(YEAR($E202), 1+3*INT((MONTH($E202)-1)/3), 1),Y$8,"m")/3)+1)=INT(($H202*(INT(DATEDIF(DATE(YEAR($E202),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Z202" s="19">
        <f>IF(OR($E202="", $F202="", Z$8=""),"",IF(AND(Z$8&lt;=$F202, EDATE(Z$8,3)-1&gt;=$E202),IF((INT(DATEDIF(DATE(YEAR($E202), 1+3*INT((MONTH($E202)-1)/3), 1),Z$8,"m")/3)+1)&lt;=INT(($H202*(INT(DATEDIF(DATE(YEAR($E202), 1+3*INT((MONTH($E202)-1)/3), 1),DATE(YEAR($F202), 1+3*INT((MONTH($F202)-1)/3), 1),"m")/3)+1))),2,IF(AND((INT(DATEDIF(DATE(YEAR($E202), 1+3*INT((MONTH($E202)-1)/3), 1),Z$8,"m")/3)+1)=INT(($H202*(INT(DATEDIF(DATE(YEAR($E202),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A202" s="19">
        <f>IF(OR($E202="", $F202="", AA$8=""),"",IF(AND(AA$8&lt;=$F202, EDATE(AA$8,3)-1&gt;=$E202),IF((INT(DATEDIF(DATE(YEAR($E202), 1+3*INT((MONTH($E202)-1)/3), 1),AA$8,"m")/3)+1)&lt;=INT(($H202*(INT(DATEDIF(DATE(YEAR($E202), 1+3*INT((MONTH($E202)-1)/3), 1),DATE(YEAR($F202), 1+3*INT((MONTH($F202)-1)/3), 1),"m")/3)+1))),2,IF(AND((INT(DATEDIF(DATE(YEAR($E202), 1+3*INT((MONTH($E202)-1)/3), 1),AA$8,"m")/3)+1)=INT(($H202*(INT(DATEDIF(DATE(YEAR($E202),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B202" s="19">
        <f>IF(OR($E202="", $F202="", AB$8=""),"",IF(AND(AB$8&lt;=$F202, EDATE(AB$8,3)-1&gt;=$E202),IF((INT(DATEDIF(DATE(YEAR($E202), 1+3*INT((MONTH($E202)-1)/3), 1),AB$8,"m")/3)+1)&lt;=INT(($H202*(INT(DATEDIF(DATE(YEAR($E202), 1+3*INT((MONTH($E202)-1)/3), 1),DATE(YEAR($F202), 1+3*INT((MONTH($F202)-1)/3), 1),"m")/3)+1))),2,IF(AND((INT(DATEDIF(DATE(YEAR($E202), 1+3*INT((MONTH($E202)-1)/3), 1),AB$8,"m")/3)+1)=INT(($H202*(INT(DATEDIF(DATE(YEAR($E202),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C202" s="19">
        <f>IF(OR($E202="", $F202="", AC$8=""),"",IF(AND(AC$8&lt;=$F202, EDATE(AC$8,3)-1&gt;=$E202),IF((INT(DATEDIF(DATE(YEAR($E202), 1+3*INT((MONTH($E202)-1)/3), 1),AC$8,"m")/3)+1)&lt;=INT(($H202*(INT(DATEDIF(DATE(YEAR($E202), 1+3*INT((MONTH($E202)-1)/3), 1),DATE(YEAR($F202), 1+3*INT((MONTH($F202)-1)/3), 1),"m")/3)+1))),2,IF(AND((INT(DATEDIF(DATE(YEAR($E202), 1+3*INT((MONTH($E202)-1)/3), 1),AC$8,"m")/3)+1)=INT(($H202*(INT(DATEDIF(DATE(YEAR($E202),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D202" s="19">
        <f>IF(OR($E202="", $F202="", AD$8=""),"",IF(AND(AD$8&lt;=$F202, EDATE(AD$8,3)-1&gt;=$E202),IF((INT(DATEDIF(DATE(YEAR($E202), 1+3*INT((MONTH($E202)-1)/3), 1),AD$8,"m")/3)+1)&lt;=INT(($H202*(INT(DATEDIF(DATE(YEAR($E202), 1+3*INT((MONTH($E202)-1)/3), 1),DATE(YEAR($F202), 1+3*INT((MONTH($F202)-1)/3), 1),"m")/3)+1))),2,IF(AND((INT(DATEDIF(DATE(YEAR($E202), 1+3*INT((MONTH($E202)-1)/3), 1),AD$8,"m")/3)+1)=INT(($H202*(INT(DATEDIF(DATE(YEAR($E202),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E202" s="19">
        <f>IF(OR($E202="", $F202="", AE$8=""),"",IF(AND(AE$8&lt;=$F202, EDATE(AE$8,3)-1&gt;=$E202),IF((INT(DATEDIF(DATE(YEAR($E202), 1+3*INT((MONTH($E202)-1)/3), 1),AE$8,"m")/3)+1)&lt;=INT(($H202*(INT(DATEDIF(DATE(YEAR($E202), 1+3*INT((MONTH($E202)-1)/3), 1),DATE(YEAR($F202), 1+3*INT((MONTH($F202)-1)/3), 1),"m")/3)+1))),2,IF(AND((INT(DATEDIF(DATE(YEAR($E202), 1+3*INT((MONTH($E202)-1)/3), 1),AE$8,"m")/3)+1)=INT(($H202*(INT(DATEDIF(DATE(YEAR($E202),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F202" s="19">
        <f>IF(OR($E202="", $F202="", AF$8=""),"",IF(AND(AF$8&lt;=$F202, EDATE(AF$8,3)-1&gt;=$E202),IF((INT(DATEDIF(DATE(YEAR($E202), 1+3*INT((MONTH($E202)-1)/3), 1),AF$8,"m")/3)+1)&lt;=INT(($H202*(INT(DATEDIF(DATE(YEAR($E202), 1+3*INT((MONTH($E202)-1)/3), 1),DATE(YEAR($F202), 1+3*INT((MONTH($F202)-1)/3), 1),"m")/3)+1))),2,IF(AND((INT(DATEDIF(DATE(YEAR($E202), 1+3*INT((MONTH($E202)-1)/3), 1),AF$8,"m")/3)+1)=INT(($H202*(INT(DATEDIF(DATE(YEAR($E202),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G202" s="19">
        <f>IF(OR($E202="", $F202="", AG$8=""),"",IF(AND(AG$8&lt;=$F202, EDATE(AG$8,3)-1&gt;=$E202),IF((INT(DATEDIF(DATE(YEAR($E202), 1+3*INT((MONTH($E202)-1)/3), 1),AG$8,"m")/3)+1)&lt;=INT(($H202*(INT(DATEDIF(DATE(YEAR($E202), 1+3*INT((MONTH($E202)-1)/3), 1),DATE(YEAR($F202), 1+3*INT((MONTH($F202)-1)/3), 1),"m")/3)+1))),2,IF(AND((INT(DATEDIF(DATE(YEAR($E202), 1+3*INT((MONTH($E202)-1)/3), 1),AG$8,"m")/3)+1)=INT(($H202*(INT(DATEDIF(DATE(YEAR($E202),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H202" s="19">
        <f>IF(OR($E202="", $F202="", AH$8=""),"",IF(AND(AH$8&lt;=$F202, EDATE(AH$8,3)-1&gt;=$E202),IF((INT(DATEDIF(DATE(YEAR($E202), 1+3*INT((MONTH($E202)-1)/3), 1),AH$8,"m")/3)+1)&lt;=INT(($H202*(INT(DATEDIF(DATE(YEAR($E202), 1+3*INT((MONTH($E202)-1)/3), 1),DATE(YEAR($F202), 1+3*INT((MONTH($F202)-1)/3), 1),"m")/3)+1))),2,IF(AND((INT(DATEDIF(DATE(YEAR($E202), 1+3*INT((MONTH($E202)-1)/3), 1),AH$8,"m")/3)+1)=INT(($H202*(INT(DATEDIF(DATE(YEAR($E202),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I202" s="19">
        <f>IF(OR($E202="", $F202="", AI$8=""),"",IF(AND(AI$8&lt;=$F202, EDATE(AI$8,3)-1&gt;=$E202),IF((INT(DATEDIF(DATE(YEAR($E202), 1+3*INT((MONTH($E202)-1)/3), 1),AI$8,"m")/3)+1)&lt;=INT(($H202*(INT(DATEDIF(DATE(YEAR($E202), 1+3*INT((MONTH($E202)-1)/3), 1),DATE(YEAR($F202), 1+3*INT((MONTH($F202)-1)/3), 1),"m")/3)+1))),2,IF(AND((INT(DATEDIF(DATE(YEAR($E202), 1+3*INT((MONTH($E202)-1)/3), 1),AI$8,"m")/3)+1)=INT(($H202*(INT(DATEDIF(DATE(YEAR($E202),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  <c r="AJ202" s="19">
        <f>IF(OR($E202="", $F202="", AJ$8=""),"",IF(AND(AJ$8&lt;=$F202, EDATE(AJ$8,3)-1&gt;=$E202),IF((INT(DATEDIF(DATE(YEAR($E202), 1+3*INT((MONTH($E202)-1)/3), 1),AJ$8,"m")/3)+1)&lt;=INT(($H202*(INT(DATEDIF(DATE(YEAR($E202), 1+3*INT((MONTH($E202)-1)/3), 1),DATE(YEAR($F202), 1+3*INT((MONTH($F202)-1)/3), 1),"m")/3)+1))),2,IF(AND((INT(DATEDIF(DATE(YEAR($E202), 1+3*INT((MONTH($E202)-1)/3), 1),AJ$8,"m")/3)+1)=INT(($H202*(INT(DATEDIF(DATE(YEAR($E202), 1+3*INT((MONTH($E202)-1)/3), 1),DATE(YEAR($F202), 1+3*INT((MONTH($F202)-1)/3), 1),"m")/3)+1)))+1,(($H202*(INT(DATEDIF(DATE(YEAR($E202), 1+3*INT((MONTH($E202)-1)/3), 1),DATE(YEAR($F202), 1+3*INT((MONTH($F202)-1)/3), 1),"m")/3)+1))-INT(($H202*(INT(DATEDIF(DATE(YEAR($E202), 1+3*INT((MONTH($E202)-1)/3), 1),DATE(YEAR($F202), 1+3*INT((MONTH($F202)-1)/3), 1),"m")/3)+1)))&gt;0)),3,1)),""))</f>
        <v/>
      </c>
    </row>
    <row r="203">
      <c r="A203" s="14">
        <f>IF(Datos!A198="","",Datos!A198)</f>
        <v/>
      </c>
      <c r="B203" s="15">
        <f>IF(Datos!B198="","",Datos!B198)</f>
        <v/>
      </c>
      <c r="C203" s="15">
        <f>IF(Datos!C198="","",Datos!C198)</f>
        <v/>
      </c>
      <c r="D203" s="15">
        <f>IF(Datos!D198="","",Datos!D198)</f>
        <v/>
      </c>
      <c r="E203" s="16">
        <f>IF(Datos!E198="","",Datos!E198)</f>
        <v/>
      </c>
      <c r="F203" s="16">
        <f>IF(Datos!F198="","",Datos!F198)</f>
        <v/>
      </c>
      <c r="G203" s="17">
        <f>IF(Datos!G198="","",Datos!G198)</f>
        <v/>
      </c>
      <c r="H203" s="18">
        <f>IF(Datos!H198="","",Datos!H198)</f>
        <v/>
      </c>
      <c r="I203" s="14">
        <f>IF(Datos!I198="","",Datos!I198)</f>
        <v/>
      </c>
      <c r="J203" s="14">
        <f>IF(Datos!J198="","",Datos!J198)</f>
        <v/>
      </c>
      <c r="K203" s="14">
        <f>IF(Datos!L198="","",Datos!L198)</f>
        <v/>
      </c>
      <c r="L203" s="15">
        <f>IF(Datos!N198="","",Datos!N198)</f>
        <v/>
      </c>
      <c r="M203" s="19">
        <f>IF(OR($E203="", $F203="", M$8=""),"",IF(AND(M$8&lt;=$F203, EDATE(M$8,3)-1&gt;=$E203),IF((INT(DATEDIF(DATE(YEAR($E203), 1+3*INT((MONTH($E203)-1)/3), 1),M$8,"m")/3)+1)&lt;=INT(($H203*(INT(DATEDIF(DATE(YEAR($E203), 1+3*INT((MONTH($E203)-1)/3), 1),DATE(YEAR($F203), 1+3*INT((MONTH($F203)-1)/3), 1),"m")/3)+1))),2,IF(AND((INT(DATEDIF(DATE(YEAR($E203), 1+3*INT((MONTH($E203)-1)/3), 1),M$8,"m")/3)+1)=INT(($H203*(INT(DATEDIF(DATE(YEAR($E203),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N203" s="19">
        <f>IF(OR($E203="", $F203="", N$8=""),"",IF(AND(N$8&lt;=$F203, EDATE(N$8,3)-1&gt;=$E203),IF((INT(DATEDIF(DATE(YEAR($E203), 1+3*INT((MONTH($E203)-1)/3), 1),N$8,"m")/3)+1)&lt;=INT(($H203*(INT(DATEDIF(DATE(YEAR($E203), 1+3*INT((MONTH($E203)-1)/3), 1),DATE(YEAR($F203), 1+3*INT((MONTH($F203)-1)/3), 1),"m")/3)+1))),2,IF(AND((INT(DATEDIF(DATE(YEAR($E203), 1+3*INT((MONTH($E203)-1)/3), 1),N$8,"m")/3)+1)=INT(($H203*(INT(DATEDIF(DATE(YEAR($E203),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O203" s="19">
        <f>IF(OR($E203="", $F203="", O$8=""),"",IF(AND(O$8&lt;=$F203, EDATE(O$8,3)-1&gt;=$E203),IF((INT(DATEDIF(DATE(YEAR($E203), 1+3*INT((MONTH($E203)-1)/3), 1),O$8,"m")/3)+1)&lt;=INT(($H203*(INT(DATEDIF(DATE(YEAR($E203), 1+3*INT((MONTH($E203)-1)/3), 1),DATE(YEAR($F203), 1+3*INT((MONTH($F203)-1)/3), 1),"m")/3)+1))),2,IF(AND((INT(DATEDIF(DATE(YEAR($E203), 1+3*INT((MONTH($E203)-1)/3), 1),O$8,"m")/3)+1)=INT(($H203*(INT(DATEDIF(DATE(YEAR($E203),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P203" s="19">
        <f>IF(OR($E203="", $F203="", P$8=""),"",IF(AND(P$8&lt;=$F203, EDATE(P$8,3)-1&gt;=$E203),IF((INT(DATEDIF(DATE(YEAR($E203), 1+3*INT((MONTH($E203)-1)/3), 1),P$8,"m")/3)+1)&lt;=INT(($H203*(INT(DATEDIF(DATE(YEAR($E203), 1+3*INT((MONTH($E203)-1)/3), 1),DATE(YEAR($F203), 1+3*INT((MONTH($F203)-1)/3), 1),"m")/3)+1))),2,IF(AND((INT(DATEDIF(DATE(YEAR($E203), 1+3*INT((MONTH($E203)-1)/3), 1),P$8,"m")/3)+1)=INT(($H203*(INT(DATEDIF(DATE(YEAR($E203),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Q203" s="19">
        <f>IF(OR($E203="", $F203="", Q$8=""),"",IF(AND(Q$8&lt;=$F203, EDATE(Q$8,3)-1&gt;=$E203),IF((INT(DATEDIF(DATE(YEAR($E203), 1+3*INT((MONTH($E203)-1)/3), 1),Q$8,"m")/3)+1)&lt;=INT(($H203*(INT(DATEDIF(DATE(YEAR($E203), 1+3*INT((MONTH($E203)-1)/3), 1),DATE(YEAR($F203), 1+3*INT((MONTH($F203)-1)/3), 1),"m")/3)+1))),2,IF(AND((INT(DATEDIF(DATE(YEAR($E203), 1+3*INT((MONTH($E203)-1)/3), 1),Q$8,"m")/3)+1)=INT(($H203*(INT(DATEDIF(DATE(YEAR($E203),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R203" s="19">
        <f>IF(OR($E203="", $F203="", R$8=""),"",IF(AND(R$8&lt;=$F203, EDATE(R$8,3)-1&gt;=$E203),IF((INT(DATEDIF(DATE(YEAR($E203), 1+3*INT((MONTH($E203)-1)/3), 1),R$8,"m")/3)+1)&lt;=INT(($H203*(INT(DATEDIF(DATE(YEAR($E203), 1+3*INT((MONTH($E203)-1)/3), 1),DATE(YEAR($F203), 1+3*INT((MONTH($F203)-1)/3), 1),"m")/3)+1))),2,IF(AND((INT(DATEDIF(DATE(YEAR($E203), 1+3*INT((MONTH($E203)-1)/3), 1),R$8,"m")/3)+1)=INT(($H203*(INT(DATEDIF(DATE(YEAR($E203),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S203" s="19">
        <f>IF(OR($E203="", $F203="", S$8=""),"",IF(AND(S$8&lt;=$F203, EDATE(S$8,3)-1&gt;=$E203),IF((INT(DATEDIF(DATE(YEAR($E203), 1+3*INT((MONTH($E203)-1)/3), 1),S$8,"m")/3)+1)&lt;=INT(($H203*(INT(DATEDIF(DATE(YEAR($E203), 1+3*INT((MONTH($E203)-1)/3), 1),DATE(YEAR($F203), 1+3*INT((MONTH($F203)-1)/3), 1),"m")/3)+1))),2,IF(AND((INT(DATEDIF(DATE(YEAR($E203), 1+3*INT((MONTH($E203)-1)/3), 1),S$8,"m")/3)+1)=INT(($H203*(INT(DATEDIF(DATE(YEAR($E203),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T203" s="19">
        <f>IF(OR($E203="", $F203="", T$8=""),"",IF(AND(T$8&lt;=$F203, EDATE(T$8,3)-1&gt;=$E203),IF((INT(DATEDIF(DATE(YEAR($E203), 1+3*INT((MONTH($E203)-1)/3), 1),T$8,"m")/3)+1)&lt;=INT(($H203*(INT(DATEDIF(DATE(YEAR($E203), 1+3*INT((MONTH($E203)-1)/3), 1),DATE(YEAR($F203), 1+3*INT((MONTH($F203)-1)/3), 1),"m")/3)+1))),2,IF(AND((INT(DATEDIF(DATE(YEAR($E203), 1+3*INT((MONTH($E203)-1)/3), 1),T$8,"m")/3)+1)=INT(($H203*(INT(DATEDIF(DATE(YEAR($E203),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U203" s="19">
        <f>IF(OR($E203="", $F203="", U$8=""),"",IF(AND(U$8&lt;=$F203, EDATE(U$8,3)-1&gt;=$E203),IF((INT(DATEDIF(DATE(YEAR($E203), 1+3*INT((MONTH($E203)-1)/3), 1),U$8,"m")/3)+1)&lt;=INT(($H203*(INT(DATEDIF(DATE(YEAR($E203), 1+3*INT((MONTH($E203)-1)/3), 1),DATE(YEAR($F203), 1+3*INT((MONTH($F203)-1)/3), 1),"m")/3)+1))),2,IF(AND((INT(DATEDIF(DATE(YEAR($E203), 1+3*INT((MONTH($E203)-1)/3), 1),U$8,"m")/3)+1)=INT(($H203*(INT(DATEDIF(DATE(YEAR($E203),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V203" s="19">
        <f>IF(OR($E203="", $F203="", V$8=""),"",IF(AND(V$8&lt;=$F203, EDATE(V$8,3)-1&gt;=$E203),IF((INT(DATEDIF(DATE(YEAR($E203), 1+3*INT((MONTH($E203)-1)/3), 1),V$8,"m")/3)+1)&lt;=INT(($H203*(INT(DATEDIF(DATE(YEAR($E203), 1+3*INT((MONTH($E203)-1)/3), 1),DATE(YEAR($F203), 1+3*INT((MONTH($F203)-1)/3), 1),"m")/3)+1))),2,IF(AND((INT(DATEDIF(DATE(YEAR($E203), 1+3*INT((MONTH($E203)-1)/3), 1),V$8,"m")/3)+1)=INT(($H203*(INT(DATEDIF(DATE(YEAR($E203),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W203" s="19">
        <f>IF(OR($E203="", $F203="", W$8=""),"",IF(AND(W$8&lt;=$F203, EDATE(W$8,3)-1&gt;=$E203),IF((INT(DATEDIF(DATE(YEAR($E203), 1+3*INT((MONTH($E203)-1)/3), 1),W$8,"m")/3)+1)&lt;=INT(($H203*(INT(DATEDIF(DATE(YEAR($E203), 1+3*INT((MONTH($E203)-1)/3), 1),DATE(YEAR($F203), 1+3*INT((MONTH($F203)-1)/3), 1),"m")/3)+1))),2,IF(AND((INT(DATEDIF(DATE(YEAR($E203), 1+3*INT((MONTH($E203)-1)/3), 1),W$8,"m")/3)+1)=INT(($H203*(INT(DATEDIF(DATE(YEAR($E203),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X203" s="19">
        <f>IF(OR($E203="", $F203="", X$8=""),"",IF(AND(X$8&lt;=$F203, EDATE(X$8,3)-1&gt;=$E203),IF((INT(DATEDIF(DATE(YEAR($E203), 1+3*INT((MONTH($E203)-1)/3), 1),X$8,"m")/3)+1)&lt;=INT(($H203*(INT(DATEDIF(DATE(YEAR($E203), 1+3*INT((MONTH($E203)-1)/3), 1),DATE(YEAR($F203), 1+3*INT((MONTH($F203)-1)/3), 1),"m")/3)+1))),2,IF(AND((INT(DATEDIF(DATE(YEAR($E203), 1+3*INT((MONTH($E203)-1)/3), 1),X$8,"m")/3)+1)=INT(($H203*(INT(DATEDIF(DATE(YEAR($E203),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Y203" s="19">
        <f>IF(OR($E203="", $F203="", Y$8=""),"",IF(AND(Y$8&lt;=$F203, EDATE(Y$8,3)-1&gt;=$E203),IF((INT(DATEDIF(DATE(YEAR($E203), 1+3*INT((MONTH($E203)-1)/3), 1),Y$8,"m")/3)+1)&lt;=INT(($H203*(INT(DATEDIF(DATE(YEAR($E203), 1+3*INT((MONTH($E203)-1)/3), 1),DATE(YEAR($F203), 1+3*INT((MONTH($F203)-1)/3), 1),"m")/3)+1))),2,IF(AND((INT(DATEDIF(DATE(YEAR($E203), 1+3*INT((MONTH($E203)-1)/3), 1),Y$8,"m")/3)+1)=INT(($H203*(INT(DATEDIF(DATE(YEAR($E203),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Z203" s="19">
        <f>IF(OR($E203="", $F203="", Z$8=""),"",IF(AND(Z$8&lt;=$F203, EDATE(Z$8,3)-1&gt;=$E203),IF((INT(DATEDIF(DATE(YEAR($E203), 1+3*INT((MONTH($E203)-1)/3), 1),Z$8,"m")/3)+1)&lt;=INT(($H203*(INT(DATEDIF(DATE(YEAR($E203), 1+3*INT((MONTH($E203)-1)/3), 1),DATE(YEAR($F203), 1+3*INT((MONTH($F203)-1)/3), 1),"m")/3)+1))),2,IF(AND((INT(DATEDIF(DATE(YEAR($E203), 1+3*INT((MONTH($E203)-1)/3), 1),Z$8,"m")/3)+1)=INT(($H203*(INT(DATEDIF(DATE(YEAR($E203),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A203" s="19">
        <f>IF(OR($E203="", $F203="", AA$8=""),"",IF(AND(AA$8&lt;=$F203, EDATE(AA$8,3)-1&gt;=$E203),IF((INT(DATEDIF(DATE(YEAR($E203), 1+3*INT((MONTH($E203)-1)/3), 1),AA$8,"m")/3)+1)&lt;=INT(($H203*(INT(DATEDIF(DATE(YEAR($E203), 1+3*INT((MONTH($E203)-1)/3), 1),DATE(YEAR($F203), 1+3*INT((MONTH($F203)-1)/3), 1),"m")/3)+1))),2,IF(AND((INT(DATEDIF(DATE(YEAR($E203), 1+3*INT((MONTH($E203)-1)/3), 1),AA$8,"m")/3)+1)=INT(($H203*(INT(DATEDIF(DATE(YEAR($E203),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B203" s="19">
        <f>IF(OR($E203="", $F203="", AB$8=""),"",IF(AND(AB$8&lt;=$F203, EDATE(AB$8,3)-1&gt;=$E203),IF((INT(DATEDIF(DATE(YEAR($E203), 1+3*INT((MONTH($E203)-1)/3), 1),AB$8,"m")/3)+1)&lt;=INT(($H203*(INT(DATEDIF(DATE(YEAR($E203), 1+3*INT((MONTH($E203)-1)/3), 1),DATE(YEAR($F203), 1+3*INT((MONTH($F203)-1)/3), 1),"m")/3)+1))),2,IF(AND((INT(DATEDIF(DATE(YEAR($E203), 1+3*INT((MONTH($E203)-1)/3), 1),AB$8,"m")/3)+1)=INT(($H203*(INT(DATEDIF(DATE(YEAR($E203),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C203" s="19">
        <f>IF(OR($E203="", $F203="", AC$8=""),"",IF(AND(AC$8&lt;=$F203, EDATE(AC$8,3)-1&gt;=$E203),IF((INT(DATEDIF(DATE(YEAR($E203), 1+3*INT((MONTH($E203)-1)/3), 1),AC$8,"m")/3)+1)&lt;=INT(($H203*(INT(DATEDIF(DATE(YEAR($E203), 1+3*INT((MONTH($E203)-1)/3), 1),DATE(YEAR($F203), 1+3*INT((MONTH($F203)-1)/3), 1),"m")/3)+1))),2,IF(AND((INT(DATEDIF(DATE(YEAR($E203), 1+3*INT((MONTH($E203)-1)/3), 1),AC$8,"m")/3)+1)=INT(($H203*(INT(DATEDIF(DATE(YEAR($E203),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D203" s="19">
        <f>IF(OR($E203="", $F203="", AD$8=""),"",IF(AND(AD$8&lt;=$F203, EDATE(AD$8,3)-1&gt;=$E203),IF((INT(DATEDIF(DATE(YEAR($E203), 1+3*INT((MONTH($E203)-1)/3), 1),AD$8,"m")/3)+1)&lt;=INT(($H203*(INT(DATEDIF(DATE(YEAR($E203), 1+3*INT((MONTH($E203)-1)/3), 1),DATE(YEAR($F203), 1+3*INT((MONTH($F203)-1)/3), 1),"m")/3)+1))),2,IF(AND((INT(DATEDIF(DATE(YEAR($E203), 1+3*INT((MONTH($E203)-1)/3), 1),AD$8,"m")/3)+1)=INT(($H203*(INT(DATEDIF(DATE(YEAR($E203),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E203" s="19">
        <f>IF(OR($E203="", $F203="", AE$8=""),"",IF(AND(AE$8&lt;=$F203, EDATE(AE$8,3)-1&gt;=$E203),IF((INT(DATEDIF(DATE(YEAR($E203), 1+3*INT((MONTH($E203)-1)/3), 1),AE$8,"m")/3)+1)&lt;=INT(($H203*(INT(DATEDIF(DATE(YEAR($E203), 1+3*INT((MONTH($E203)-1)/3), 1),DATE(YEAR($F203), 1+3*INT((MONTH($F203)-1)/3), 1),"m")/3)+1))),2,IF(AND((INT(DATEDIF(DATE(YEAR($E203), 1+3*INT((MONTH($E203)-1)/3), 1),AE$8,"m")/3)+1)=INT(($H203*(INT(DATEDIF(DATE(YEAR($E203),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F203" s="19">
        <f>IF(OR($E203="", $F203="", AF$8=""),"",IF(AND(AF$8&lt;=$F203, EDATE(AF$8,3)-1&gt;=$E203),IF((INT(DATEDIF(DATE(YEAR($E203), 1+3*INT((MONTH($E203)-1)/3), 1),AF$8,"m")/3)+1)&lt;=INT(($H203*(INT(DATEDIF(DATE(YEAR($E203), 1+3*INT((MONTH($E203)-1)/3), 1),DATE(YEAR($F203), 1+3*INT((MONTH($F203)-1)/3), 1),"m")/3)+1))),2,IF(AND((INT(DATEDIF(DATE(YEAR($E203), 1+3*INT((MONTH($E203)-1)/3), 1),AF$8,"m")/3)+1)=INT(($H203*(INT(DATEDIF(DATE(YEAR($E203),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G203" s="19">
        <f>IF(OR($E203="", $F203="", AG$8=""),"",IF(AND(AG$8&lt;=$F203, EDATE(AG$8,3)-1&gt;=$E203),IF((INT(DATEDIF(DATE(YEAR($E203), 1+3*INT((MONTH($E203)-1)/3), 1),AG$8,"m")/3)+1)&lt;=INT(($H203*(INT(DATEDIF(DATE(YEAR($E203), 1+3*INT((MONTH($E203)-1)/3), 1),DATE(YEAR($F203), 1+3*INT((MONTH($F203)-1)/3), 1),"m")/3)+1))),2,IF(AND((INT(DATEDIF(DATE(YEAR($E203), 1+3*INT((MONTH($E203)-1)/3), 1),AG$8,"m")/3)+1)=INT(($H203*(INT(DATEDIF(DATE(YEAR($E203),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H203" s="19">
        <f>IF(OR($E203="", $F203="", AH$8=""),"",IF(AND(AH$8&lt;=$F203, EDATE(AH$8,3)-1&gt;=$E203),IF((INT(DATEDIF(DATE(YEAR($E203), 1+3*INT((MONTH($E203)-1)/3), 1),AH$8,"m")/3)+1)&lt;=INT(($H203*(INT(DATEDIF(DATE(YEAR($E203), 1+3*INT((MONTH($E203)-1)/3), 1),DATE(YEAR($F203), 1+3*INT((MONTH($F203)-1)/3), 1),"m")/3)+1))),2,IF(AND((INT(DATEDIF(DATE(YEAR($E203), 1+3*INT((MONTH($E203)-1)/3), 1),AH$8,"m")/3)+1)=INT(($H203*(INT(DATEDIF(DATE(YEAR($E203),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I203" s="19">
        <f>IF(OR($E203="", $F203="", AI$8=""),"",IF(AND(AI$8&lt;=$F203, EDATE(AI$8,3)-1&gt;=$E203),IF((INT(DATEDIF(DATE(YEAR($E203), 1+3*INT((MONTH($E203)-1)/3), 1),AI$8,"m")/3)+1)&lt;=INT(($H203*(INT(DATEDIF(DATE(YEAR($E203), 1+3*INT((MONTH($E203)-1)/3), 1),DATE(YEAR($F203), 1+3*INT((MONTH($F203)-1)/3), 1),"m")/3)+1))),2,IF(AND((INT(DATEDIF(DATE(YEAR($E203), 1+3*INT((MONTH($E203)-1)/3), 1),AI$8,"m")/3)+1)=INT(($H203*(INT(DATEDIF(DATE(YEAR($E203),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  <c r="AJ203" s="19">
        <f>IF(OR($E203="", $F203="", AJ$8=""),"",IF(AND(AJ$8&lt;=$F203, EDATE(AJ$8,3)-1&gt;=$E203),IF((INT(DATEDIF(DATE(YEAR($E203), 1+3*INT((MONTH($E203)-1)/3), 1),AJ$8,"m")/3)+1)&lt;=INT(($H203*(INT(DATEDIF(DATE(YEAR($E203), 1+3*INT((MONTH($E203)-1)/3), 1),DATE(YEAR($F203), 1+3*INT((MONTH($F203)-1)/3), 1),"m")/3)+1))),2,IF(AND((INT(DATEDIF(DATE(YEAR($E203), 1+3*INT((MONTH($E203)-1)/3), 1),AJ$8,"m")/3)+1)=INT(($H203*(INT(DATEDIF(DATE(YEAR($E203), 1+3*INT((MONTH($E203)-1)/3), 1),DATE(YEAR($F203), 1+3*INT((MONTH($F203)-1)/3), 1),"m")/3)+1)))+1,(($H203*(INT(DATEDIF(DATE(YEAR($E203), 1+3*INT((MONTH($E203)-1)/3), 1),DATE(YEAR($F203), 1+3*INT((MONTH($F203)-1)/3), 1),"m")/3)+1))-INT(($H203*(INT(DATEDIF(DATE(YEAR($E203), 1+3*INT((MONTH($E203)-1)/3), 1),DATE(YEAR($F203), 1+3*INT((MONTH($F203)-1)/3), 1),"m")/3)+1)))&gt;0)),3,1)),""))</f>
        <v/>
      </c>
    </row>
    <row r="204">
      <c r="A204" s="14">
        <f>IF(Datos!A199="","",Datos!A199)</f>
        <v/>
      </c>
      <c r="B204" s="15">
        <f>IF(Datos!B199="","",Datos!B199)</f>
        <v/>
      </c>
      <c r="C204" s="15">
        <f>IF(Datos!C199="","",Datos!C199)</f>
        <v/>
      </c>
      <c r="D204" s="15">
        <f>IF(Datos!D199="","",Datos!D199)</f>
        <v/>
      </c>
      <c r="E204" s="16">
        <f>IF(Datos!E199="","",Datos!E199)</f>
        <v/>
      </c>
      <c r="F204" s="16">
        <f>IF(Datos!F199="","",Datos!F199)</f>
        <v/>
      </c>
      <c r="G204" s="17">
        <f>IF(Datos!G199="","",Datos!G199)</f>
        <v/>
      </c>
      <c r="H204" s="18">
        <f>IF(Datos!H199="","",Datos!H199)</f>
        <v/>
      </c>
      <c r="I204" s="14">
        <f>IF(Datos!I199="","",Datos!I199)</f>
        <v/>
      </c>
      <c r="J204" s="14">
        <f>IF(Datos!J199="","",Datos!J199)</f>
        <v/>
      </c>
      <c r="K204" s="14">
        <f>IF(Datos!L199="","",Datos!L199)</f>
        <v/>
      </c>
      <c r="L204" s="15">
        <f>IF(Datos!N199="","",Datos!N199)</f>
        <v/>
      </c>
      <c r="M204" s="19">
        <f>IF(OR($E204="", $F204="", M$8=""),"",IF(AND(M$8&lt;=$F204, EDATE(M$8,3)-1&gt;=$E204),IF((INT(DATEDIF(DATE(YEAR($E204), 1+3*INT((MONTH($E204)-1)/3), 1),M$8,"m")/3)+1)&lt;=INT(($H204*(INT(DATEDIF(DATE(YEAR($E204), 1+3*INT((MONTH($E204)-1)/3), 1),DATE(YEAR($F204), 1+3*INT((MONTH($F204)-1)/3), 1),"m")/3)+1))),2,IF(AND((INT(DATEDIF(DATE(YEAR($E204), 1+3*INT((MONTH($E204)-1)/3), 1),M$8,"m")/3)+1)=INT(($H204*(INT(DATEDIF(DATE(YEAR($E204),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N204" s="19">
        <f>IF(OR($E204="", $F204="", N$8=""),"",IF(AND(N$8&lt;=$F204, EDATE(N$8,3)-1&gt;=$E204),IF((INT(DATEDIF(DATE(YEAR($E204), 1+3*INT((MONTH($E204)-1)/3), 1),N$8,"m")/3)+1)&lt;=INT(($H204*(INT(DATEDIF(DATE(YEAR($E204), 1+3*INT((MONTH($E204)-1)/3), 1),DATE(YEAR($F204), 1+3*INT((MONTH($F204)-1)/3), 1),"m")/3)+1))),2,IF(AND((INT(DATEDIF(DATE(YEAR($E204), 1+3*INT((MONTH($E204)-1)/3), 1),N$8,"m")/3)+1)=INT(($H204*(INT(DATEDIF(DATE(YEAR($E204),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O204" s="19">
        <f>IF(OR($E204="", $F204="", O$8=""),"",IF(AND(O$8&lt;=$F204, EDATE(O$8,3)-1&gt;=$E204),IF((INT(DATEDIF(DATE(YEAR($E204), 1+3*INT((MONTH($E204)-1)/3), 1),O$8,"m")/3)+1)&lt;=INT(($H204*(INT(DATEDIF(DATE(YEAR($E204), 1+3*INT((MONTH($E204)-1)/3), 1),DATE(YEAR($F204), 1+3*INT((MONTH($F204)-1)/3), 1),"m")/3)+1))),2,IF(AND((INT(DATEDIF(DATE(YEAR($E204), 1+3*INT((MONTH($E204)-1)/3), 1),O$8,"m")/3)+1)=INT(($H204*(INT(DATEDIF(DATE(YEAR($E204),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P204" s="19">
        <f>IF(OR($E204="", $F204="", P$8=""),"",IF(AND(P$8&lt;=$F204, EDATE(P$8,3)-1&gt;=$E204),IF((INT(DATEDIF(DATE(YEAR($E204), 1+3*INT((MONTH($E204)-1)/3), 1),P$8,"m")/3)+1)&lt;=INT(($H204*(INT(DATEDIF(DATE(YEAR($E204), 1+3*INT((MONTH($E204)-1)/3), 1),DATE(YEAR($F204), 1+3*INT((MONTH($F204)-1)/3), 1),"m")/3)+1))),2,IF(AND((INT(DATEDIF(DATE(YEAR($E204), 1+3*INT((MONTH($E204)-1)/3), 1),P$8,"m")/3)+1)=INT(($H204*(INT(DATEDIF(DATE(YEAR($E204),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Q204" s="19">
        <f>IF(OR($E204="", $F204="", Q$8=""),"",IF(AND(Q$8&lt;=$F204, EDATE(Q$8,3)-1&gt;=$E204),IF((INT(DATEDIF(DATE(YEAR($E204), 1+3*INT((MONTH($E204)-1)/3), 1),Q$8,"m")/3)+1)&lt;=INT(($H204*(INT(DATEDIF(DATE(YEAR($E204), 1+3*INT((MONTH($E204)-1)/3), 1),DATE(YEAR($F204), 1+3*INT((MONTH($F204)-1)/3), 1),"m")/3)+1))),2,IF(AND((INT(DATEDIF(DATE(YEAR($E204), 1+3*INT((MONTH($E204)-1)/3), 1),Q$8,"m")/3)+1)=INT(($H204*(INT(DATEDIF(DATE(YEAR($E204),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R204" s="19">
        <f>IF(OR($E204="", $F204="", R$8=""),"",IF(AND(R$8&lt;=$F204, EDATE(R$8,3)-1&gt;=$E204),IF((INT(DATEDIF(DATE(YEAR($E204), 1+3*INT((MONTH($E204)-1)/3), 1),R$8,"m")/3)+1)&lt;=INT(($H204*(INT(DATEDIF(DATE(YEAR($E204), 1+3*INT((MONTH($E204)-1)/3), 1),DATE(YEAR($F204), 1+3*INT((MONTH($F204)-1)/3), 1),"m")/3)+1))),2,IF(AND((INT(DATEDIF(DATE(YEAR($E204), 1+3*INT((MONTH($E204)-1)/3), 1),R$8,"m")/3)+1)=INT(($H204*(INT(DATEDIF(DATE(YEAR($E204),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S204" s="19">
        <f>IF(OR($E204="", $F204="", S$8=""),"",IF(AND(S$8&lt;=$F204, EDATE(S$8,3)-1&gt;=$E204),IF((INT(DATEDIF(DATE(YEAR($E204), 1+3*INT((MONTH($E204)-1)/3), 1),S$8,"m")/3)+1)&lt;=INT(($H204*(INT(DATEDIF(DATE(YEAR($E204), 1+3*INT((MONTH($E204)-1)/3), 1),DATE(YEAR($F204), 1+3*INT((MONTH($F204)-1)/3), 1),"m")/3)+1))),2,IF(AND((INT(DATEDIF(DATE(YEAR($E204), 1+3*INT((MONTH($E204)-1)/3), 1),S$8,"m")/3)+1)=INT(($H204*(INT(DATEDIF(DATE(YEAR($E204),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T204" s="19">
        <f>IF(OR($E204="", $F204="", T$8=""),"",IF(AND(T$8&lt;=$F204, EDATE(T$8,3)-1&gt;=$E204),IF((INT(DATEDIF(DATE(YEAR($E204), 1+3*INT((MONTH($E204)-1)/3), 1),T$8,"m")/3)+1)&lt;=INT(($H204*(INT(DATEDIF(DATE(YEAR($E204), 1+3*INT((MONTH($E204)-1)/3), 1),DATE(YEAR($F204), 1+3*INT((MONTH($F204)-1)/3), 1),"m")/3)+1))),2,IF(AND((INT(DATEDIF(DATE(YEAR($E204), 1+3*INT((MONTH($E204)-1)/3), 1),T$8,"m")/3)+1)=INT(($H204*(INT(DATEDIF(DATE(YEAR($E204),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U204" s="19">
        <f>IF(OR($E204="", $F204="", U$8=""),"",IF(AND(U$8&lt;=$F204, EDATE(U$8,3)-1&gt;=$E204),IF((INT(DATEDIF(DATE(YEAR($E204), 1+3*INT((MONTH($E204)-1)/3), 1),U$8,"m")/3)+1)&lt;=INT(($H204*(INT(DATEDIF(DATE(YEAR($E204), 1+3*INT((MONTH($E204)-1)/3), 1),DATE(YEAR($F204), 1+3*INT((MONTH($F204)-1)/3), 1),"m")/3)+1))),2,IF(AND((INT(DATEDIF(DATE(YEAR($E204), 1+3*INT((MONTH($E204)-1)/3), 1),U$8,"m")/3)+1)=INT(($H204*(INT(DATEDIF(DATE(YEAR($E204),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V204" s="19">
        <f>IF(OR($E204="", $F204="", V$8=""),"",IF(AND(V$8&lt;=$F204, EDATE(V$8,3)-1&gt;=$E204),IF((INT(DATEDIF(DATE(YEAR($E204), 1+3*INT((MONTH($E204)-1)/3), 1),V$8,"m")/3)+1)&lt;=INT(($H204*(INT(DATEDIF(DATE(YEAR($E204), 1+3*INT((MONTH($E204)-1)/3), 1),DATE(YEAR($F204), 1+3*INT((MONTH($F204)-1)/3), 1),"m")/3)+1))),2,IF(AND((INT(DATEDIF(DATE(YEAR($E204), 1+3*INT((MONTH($E204)-1)/3), 1),V$8,"m")/3)+1)=INT(($H204*(INT(DATEDIF(DATE(YEAR($E204),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W204" s="19">
        <f>IF(OR($E204="", $F204="", W$8=""),"",IF(AND(W$8&lt;=$F204, EDATE(W$8,3)-1&gt;=$E204),IF((INT(DATEDIF(DATE(YEAR($E204), 1+3*INT((MONTH($E204)-1)/3), 1),W$8,"m")/3)+1)&lt;=INT(($H204*(INT(DATEDIF(DATE(YEAR($E204), 1+3*INT((MONTH($E204)-1)/3), 1),DATE(YEAR($F204), 1+3*INT((MONTH($F204)-1)/3), 1),"m")/3)+1))),2,IF(AND((INT(DATEDIF(DATE(YEAR($E204), 1+3*INT((MONTH($E204)-1)/3), 1),W$8,"m")/3)+1)=INT(($H204*(INT(DATEDIF(DATE(YEAR($E204),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X204" s="19">
        <f>IF(OR($E204="", $F204="", X$8=""),"",IF(AND(X$8&lt;=$F204, EDATE(X$8,3)-1&gt;=$E204),IF((INT(DATEDIF(DATE(YEAR($E204), 1+3*INT((MONTH($E204)-1)/3), 1),X$8,"m")/3)+1)&lt;=INT(($H204*(INT(DATEDIF(DATE(YEAR($E204), 1+3*INT((MONTH($E204)-1)/3), 1),DATE(YEAR($F204), 1+3*INT((MONTH($F204)-1)/3), 1),"m")/3)+1))),2,IF(AND((INT(DATEDIF(DATE(YEAR($E204), 1+3*INT((MONTH($E204)-1)/3), 1),X$8,"m")/3)+1)=INT(($H204*(INT(DATEDIF(DATE(YEAR($E204),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Y204" s="19">
        <f>IF(OR($E204="", $F204="", Y$8=""),"",IF(AND(Y$8&lt;=$F204, EDATE(Y$8,3)-1&gt;=$E204),IF((INT(DATEDIF(DATE(YEAR($E204), 1+3*INT((MONTH($E204)-1)/3), 1),Y$8,"m")/3)+1)&lt;=INT(($H204*(INT(DATEDIF(DATE(YEAR($E204), 1+3*INT((MONTH($E204)-1)/3), 1),DATE(YEAR($F204), 1+3*INT((MONTH($F204)-1)/3), 1),"m")/3)+1))),2,IF(AND((INT(DATEDIF(DATE(YEAR($E204), 1+3*INT((MONTH($E204)-1)/3), 1),Y$8,"m")/3)+1)=INT(($H204*(INT(DATEDIF(DATE(YEAR($E204),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Z204" s="19">
        <f>IF(OR($E204="", $F204="", Z$8=""),"",IF(AND(Z$8&lt;=$F204, EDATE(Z$8,3)-1&gt;=$E204),IF((INT(DATEDIF(DATE(YEAR($E204), 1+3*INT((MONTH($E204)-1)/3), 1),Z$8,"m")/3)+1)&lt;=INT(($H204*(INT(DATEDIF(DATE(YEAR($E204), 1+3*INT((MONTH($E204)-1)/3), 1),DATE(YEAR($F204), 1+3*INT((MONTH($F204)-1)/3), 1),"m")/3)+1))),2,IF(AND((INT(DATEDIF(DATE(YEAR($E204), 1+3*INT((MONTH($E204)-1)/3), 1),Z$8,"m")/3)+1)=INT(($H204*(INT(DATEDIF(DATE(YEAR($E204),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A204" s="19">
        <f>IF(OR($E204="", $F204="", AA$8=""),"",IF(AND(AA$8&lt;=$F204, EDATE(AA$8,3)-1&gt;=$E204),IF((INT(DATEDIF(DATE(YEAR($E204), 1+3*INT((MONTH($E204)-1)/3), 1),AA$8,"m")/3)+1)&lt;=INT(($H204*(INT(DATEDIF(DATE(YEAR($E204), 1+3*INT((MONTH($E204)-1)/3), 1),DATE(YEAR($F204), 1+3*INT((MONTH($F204)-1)/3), 1),"m")/3)+1))),2,IF(AND((INT(DATEDIF(DATE(YEAR($E204), 1+3*INT((MONTH($E204)-1)/3), 1),AA$8,"m")/3)+1)=INT(($H204*(INT(DATEDIF(DATE(YEAR($E204),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B204" s="19">
        <f>IF(OR($E204="", $F204="", AB$8=""),"",IF(AND(AB$8&lt;=$F204, EDATE(AB$8,3)-1&gt;=$E204),IF((INT(DATEDIF(DATE(YEAR($E204), 1+3*INT((MONTH($E204)-1)/3), 1),AB$8,"m")/3)+1)&lt;=INT(($H204*(INT(DATEDIF(DATE(YEAR($E204), 1+3*INT((MONTH($E204)-1)/3), 1),DATE(YEAR($F204), 1+3*INT((MONTH($F204)-1)/3), 1),"m")/3)+1))),2,IF(AND((INT(DATEDIF(DATE(YEAR($E204), 1+3*INT((MONTH($E204)-1)/3), 1),AB$8,"m")/3)+1)=INT(($H204*(INT(DATEDIF(DATE(YEAR($E204),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C204" s="19">
        <f>IF(OR($E204="", $F204="", AC$8=""),"",IF(AND(AC$8&lt;=$F204, EDATE(AC$8,3)-1&gt;=$E204),IF((INT(DATEDIF(DATE(YEAR($E204), 1+3*INT((MONTH($E204)-1)/3), 1),AC$8,"m")/3)+1)&lt;=INT(($H204*(INT(DATEDIF(DATE(YEAR($E204), 1+3*INT((MONTH($E204)-1)/3), 1),DATE(YEAR($F204), 1+3*INT((MONTH($F204)-1)/3), 1),"m")/3)+1))),2,IF(AND((INT(DATEDIF(DATE(YEAR($E204), 1+3*INT((MONTH($E204)-1)/3), 1),AC$8,"m")/3)+1)=INT(($H204*(INT(DATEDIF(DATE(YEAR($E204),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D204" s="19">
        <f>IF(OR($E204="", $F204="", AD$8=""),"",IF(AND(AD$8&lt;=$F204, EDATE(AD$8,3)-1&gt;=$E204),IF((INT(DATEDIF(DATE(YEAR($E204), 1+3*INT((MONTH($E204)-1)/3), 1),AD$8,"m")/3)+1)&lt;=INT(($H204*(INT(DATEDIF(DATE(YEAR($E204), 1+3*INT((MONTH($E204)-1)/3), 1),DATE(YEAR($F204), 1+3*INT((MONTH($F204)-1)/3), 1),"m")/3)+1))),2,IF(AND((INT(DATEDIF(DATE(YEAR($E204), 1+3*INT((MONTH($E204)-1)/3), 1),AD$8,"m")/3)+1)=INT(($H204*(INT(DATEDIF(DATE(YEAR($E204),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E204" s="19">
        <f>IF(OR($E204="", $F204="", AE$8=""),"",IF(AND(AE$8&lt;=$F204, EDATE(AE$8,3)-1&gt;=$E204),IF((INT(DATEDIF(DATE(YEAR($E204), 1+3*INT((MONTH($E204)-1)/3), 1),AE$8,"m")/3)+1)&lt;=INT(($H204*(INT(DATEDIF(DATE(YEAR($E204), 1+3*INT((MONTH($E204)-1)/3), 1),DATE(YEAR($F204), 1+3*INT((MONTH($F204)-1)/3), 1),"m")/3)+1))),2,IF(AND((INT(DATEDIF(DATE(YEAR($E204), 1+3*INT((MONTH($E204)-1)/3), 1),AE$8,"m")/3)+1)=INT(($H204*(INT(DATEDIF(DATE(YEAR($E204),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F204" s="19">
        <f>IF(OR($E204="", $F204="", AF$8=""),"",IF(AND(AF$8&lt;=$F204, EDATE(AF$8,3)-1&gt;=$E204),IF((INT(DATEDIF(DATE(YEAR($E204), 1+3*INT((MONTH($E204)-1)/3), 1),AF$8,"m")/3)+1)&lt;=INT(($H204*(INT(DATEDIF(DATE(YEAR($E204), 1+3*INT((MONTH($E204)-1)/3), 1),DATE(YEAR($F204), 1+3*INT((MONTH($F204)-1)/3), 1),"m")/3)+1))),2,IF(AND((INT(DATEDIF(DATE(YEAR($E204), 1+3*INT((MONTH($E204)-1)/3), 1),AF$8,"m")/3)+1)=INT(($H204*(INT(DATEDIF(DATE(YEAR($E204),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G204" s="19">
        <f>IF(OR($E204="", $F204="", AG$8=""),"",IF(AND(AG$8&lt;=$F204, EDATE(AG$8,3)-1&gt;=$E204),IF((INT(DATEDIF(DATE(YEAR($E204), 1+3*INT((MONTH($E204)-1)/3), 1),AG$8,"m")/3)+1)&lt;=INT(($H204*(INT(DATEDIF(DATE(YEAR($E204), 1+3*INT((MONTH($E204)-1)/3), 1),DATE(YEAR($F204), 1+3*INT((MONTH($F204)-1)/3), 1),"m")/3)+1))),2,IF(AND((INT(DATEDIF(DATE(YEAR($E204), 1+3*INT((MONTH($E204)-1)/3), 1),AG$8,"m")/3)+1)=INT(($H204*(INT(DATEDIF(DATE(YEAR($E204),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H204" s="19">
        <f>IF(OR($E204="", $F204="", AH$8=""),"",IF(AND(AH$8&lt;=$F204, EDATE(AH$8,3)-1&gt;=$E204),IF((INT(DATEDIF(DATE(YEAR($E204), 1+3*INT((MONTH($E204)-1)/3), 1),AH$8,"m")/3)+1)&lt;=INT(($H204*(INT(DATEDIF(DATE(YEAR($E204), 1+3*INT((MONTH($E204)-1)/3), 1),DATE(YEAR($F204), 1+3*INT((MONTH($F204)-1)/3), 1),"m")/3)+1))),2,IF(AND((INT(DATEDIF(DATE(YEAR($E204), 1+3*INT((MONTH($E204)-1)/3), 1),AH$8,"m")/3)+1)=INT(($H204*(INT(DATEDIF(DATE(YEAR($E204),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I204" s="19">
        <f>IF(OR($E204="", $F204="", AI$8=""),"",IF(AND(AI$8&lt;=$F204, EDATE(AI$8,3)-1&gt;=$E204),IF((INT(DATEDIF(DATE(YEAR($E204), 1+3*INT((MONTH($E204)-1)/3), 1),AI$8,"m")/3)+1)&lt;=INT(($H204*(INT(DATEDIF(DATE(YEAR($E204), 1+3*INT((MONTH($E204)-1)/3), 1),DATE(YEAR($F204), 1+3*INT((MONTH($F204)-1)/3), 1),"m")/3)+1))),2,IF(AND((INT(DATEDIF(DATE(YEAR($E204), 1+3*INT((MONTH($E204)-1)/3), 1),AI$8,"m")/3)+1)=INT(($H204*(INT(DATEDIF(DATE(YEAR($E204),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  <c r="AJ204" s="19">
        <f>IF(OR($E204="", $F204="", AJ$8=""),"",IF(AND(AJ$8&lt;=$F204, EDATE(AJ$8,3)-1&gt;=$E204),IF((INT(DATEDIF(DATE(YEAR($E204), 1+3*INT((MONTH($E204)-1)/3), 1),AJ$8,"m")/3)+1)&lt;=INT(($H204*(INT(DATEDIF(DATE(YEAR($E204), 1+3*INT((MONTH($E204)-1)/3), 1),DATE(YEAR($F204), 1+3*INT((MONTH($F204)-1)/3), 1),"m")/3)+1))),2,IF(AND((INT(DATEDIF(DATE(YEAR($E204), 1+3*INT((MONTH($E204)-1)/3), 1),AJ$8,"m")/3)+1)=INT(($H204*(INT(DATEDIF(DATE(YEAR($E204), 1+3*INT((MONTH($E204)-1)/3), 1),DATE(YEAR($F204), 1+3*INT((MONTH($F204)-1)/3), 1),"m")/3)+1)))+1,(($H204*(INT(DATEDIF(DATE(YEAR($E204), 1+3*INT((MONTH($E204)-1)/3), 1),DATE(YEAR($F204), 1+3*INT((MONTH($F204)-1)/3), 1),"m")/3)+1))-INT(($H204*(INT(DATEDIF(DATE(YEAR($E204), 1+3*INT((MONTH($E204)-1)/3), 1),DATE(YEAR($F204), 1+3*INT((MONTH($F204)-1)/3), 1),"m")/3)+1)))&gt;0)),3,1)),""))</f>
        <v/>
      </c>
    </row>
    <row r="205">
      <c r="A205" s="14">
        <f>IF(Datos!A200="","",Datos!A200)</f>
        <v/>
      </c>
      <c r="B205" s="15">
        <f>IF(Datos!B200="","",Datos!B200)</f>
        <v/>
      </c>
      <c r="C205" s="15">
        <f>IF(Datos!C200="","",Datos!C200)</f>
        <v/>
      </c>
      <c r="D205" s="15">
        <f>IF(Datos!D200="","",Datos!D200)</f>
        <v/>
      </c>
      <c r="E205" s="16">
        <f>IF(Datos!E200="","",Datos!E200)</f>
        <v/>
      </c>
      <c r="F205" s="16">
        <f>IF(Datos!F200="","",Datos!F200)</f>
        <v/>
      </c>
      <c r="G205" s="17">
        <f>IF(Datos!G200="","",Datos!G200)</f>
        <v/>
      </c>
      <c r="H205" s="18">
        <f>IF(Datos!H200="","",Datos!H200)</f>
        <v/>
      </c>
      <c r="I205" s="14">
        <f>IF(Datos!I200="","",Datos!I200)</f>
        <v/>
      </c>
      <c r="J205" s="14">
        <f>IF(Datos!J200="","",Datos!J200)</f>
        <v/>
      </c>
      <c r="K205" s="14">
        <f>IF(Datos!L200="","",Datos!L200)</f>
        <v/>
      </c>
      <c r="L205" s="15">
        <f>IF(Datos!N200="","",Datos!N200)</f>
        <v/>
      </c>
      <c r="M205" s="19">
        <f>IF(OR($E205="", $F205="", M$8=""),"",IF(AND(M$8&lt;=$F205, EDATE(M$8,3)-1&gt;=$E205),IF((INT(DATEDIF(DATE(YEAR($E205), 1+3*INT((MONTH($E205)-1)/3), 1),M$8,"m")/3)+1)&lt;=INT(($H205*(INT(DATEDIF(DATE(YEAR($E205), 1+3*INT((MONTH($E205)-1)/3), 1),DATE(YEAR($F205), 1+3*INT((MONTH($F205)-1)/3), 1),"m")/3)+1))),2,IF(AND((INT(DATEDIF(DATE(YEAR($E205), 1+3*INT((MONTH($E205)-1)/3), 1),M$8,"m")/3)+1)=INT(($H205*(INT(DATEDIF(DATE(YEAR($E205),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N205" s="19">
        <f>IF(OR($E205="", $F205="", N$8=""),"",IF(AND(N$8&lt;=$F205, EDATE(N$8,3)-1&gt;=$E205),IF((INT(DATEDIF(DATE(YEAR($E205), 1+3*INT((MONTH($E205)-1)/3), 1),N$8,"m")/3)+1)&lt;=INT(($H205*(INT(DATEDIF(DATE(YEAR($E205), 1+3*INT((MONTH($E205)-1)/3), 1),DATE(YEAR($F205), 1+3*INT((MONTH($F205)-1)/3), 1),"m")/3)+1))),2,IF(AND((INT(DATEDIF(DATE(YEAR($E205), 1+3*INT((MONTH($E205)-1)/3), 1),N$8,"m")/3)+1)=INT(($H205*(INT(DATEDIF(DATE(YEAR($E205),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O205" s="19">
        <f>IF(OR($E205="", $F205="", O$8=""),"",IF(AND(O$8&lt;=$F205, EDATE(O$8,3)-1&gt;=$E205),IF((INT(DATEDIF(DATE(YEAR($E205), 1+3*INT((MONTH($E205)-1)/3), 1),O$8,"m")/3)+1)&lt;=INT(($H205*(INT(DATEDIF(DATE(YEAR($E205), 1+3*INT((MONTH($E205)-1)/3), 1),DATE(YEAR($F205), 1+3*INT((MONTH($F205)-1)/3), 1),"m")/3)+1))),2,IF(AND((INT(DATEDIF(DATE(YEAR($E205), 1+3*INT((MONTH($E205)-1)/3), 1),O$8,"m")/3)+1)=INT(($H205*(INT(DATEDIF(DATE(YEAR($E205),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P205" s="19">
        <f>IF(OR($E205="", $F205="", P$8=""),"",IF(AND(P$8&lt;=$F205, EDATE(P$8,3)-1&gt;=$E205),IF((INT(DATEDIF(DATE(YEAR($E205), 1+3*INT((MONTH($E205)-1)/3), 1),P$8,"m")/3)+1)&lt;=INT(($H205*(INT(DATEDIF(DATE(YEAR($E205), 1+3*INT((MONTH($E205)-1)/3), 1),DATE(YEAR($F205), 1+3*INT((MONTH($F205)-1)/3), 1),"m")/3)+1))),2,IF(AND((INT(DATEDIF(DATE(YEAR($E205), 1+3*INT((MONTH($E205)-1)/3), 1),P$8,"m")/3)+1)=INT(($H205*(INT(DATEDIF(DATE(YEAR($E205),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Q205" s="19">
        <f>IF(OR($E205="", $F205="", Q$8=""),"",IF(AND(Q$8&lt;=$F205, EDATE(Q$8,3)-1&gt;=$E205),IF((INT(DATEDIF(DATE(YEAR($E205), 1+3*INT((MONTH($E205)-1)/3), 1),Q$8,"m")/3)+1)&lt;=INT(($H205*(INT(DATEDIF(DATE(YEAR($E205), 1+3*INT((MONTH($E205)-1)/3), 1),DATE(YEAR($F205), 1+3*INT((MONTH($F205)-1)/3), 1),"m")/3)+1))),2,IF(AND((INT(DATEDIF(DATE(YEAR($E205), 1+3*INT((MONTH($E205)-1)/3), 1),Q$8,"m")/3)+1)=INT(($H205*(INT(DATEDIF(DATE(YEAR($E205),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R205" s="19">
        <f>IF(OR($E205="", $F205="", R$8=""),"",IF(AND(R$8&lt;=$F205, EDATE(R$8,3)-1&gt;=$E205),IF((INT(DATEDIF(DATE(YEAR($E205), 1+3*INT((MONTH($E205)-1)/3), 1),R$8,"m")/3)+1)&lt;=INT(($H205*(INT(DATEDIF(DATE(YEAR($E205), 1+3*INT((MONTH($E205)-1)/3), 1),DATE(YEAR($F205), 1+3*INT((MONTH($F205)-1)/3), 1),"m")/3)+1))),2,IF(AND((INT(DATEDIF(DATE(YEAR($E205), 1+3*INT((MONTH($E205)-1)/3), 1),R$8,"m")/3)+1)=INT(($H205*(INT(DATEDIF(DATE(YEAR($E205),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S205" s="19">
        <f>IF(OR($E205="", $F205="", S$8=""),"",IF(AND(S$8&lt;=$F205, EDATE(S$8,3)-1&gt;=$E205),IF((INT(DATEDIF(DATE(YEAR($E205), 1+3*INT((MONTH($E205)-1)/3), 1),S$8,"m")/3)+1)&lt;=INT(($H205*(INT(DATEDIF(DATE(YEAR($E205), 1+3*INT((MONTH($E205)-1)/3), 1),DATE(YEAR($F205), 1+3*INT((MONTH($F205)-1)/3), 1),"m")/3)+1))),2,IF(AND((INT(DATEDIF(DATE(YEAR($E205), 1+3*INT((MONTH($E205)-1)/3), 1),S$8,"m")/3)+1)=INT(($H205*(INT(DATEDIF(DATE(YEAR($E205),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T205" s="19">
        <f>IF(OR($E205="", $F205="", T$8=""),"",IF(AND(T$8&lt;=$F205, EDATE(T$8,3)-1&gt;=$E205),IF((INT(DATEDIF(DATE(YEAR($E205), 1+3*INT((MONTH($E205)-1)/3), 1),T$8,"m")/3)+1)&lt;=INT(($H205*(INT(DATEDIF(DATE(YEAR($E205), 1+3*INT((MONTH($E205)-1)/3), 1),DATE(YEAR($F205), 1+3*INT((MONTH($F205)-1)/3), 1),"m")/3)+1))),2,IF(AND((INT(DATEDIF(DATE(YEAR($E205), 1+3*INT((MONTH($E205)-1)/3), 1),T$8,"m")/3)+1)=INT(($H205*(INT(DATEDIF(DATE(YEAR($E205),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U205" s="19">
        <f>IF(OR($E205="", $F205="", U$8=""),"",IF(AND(U$8&lt;=$F205, EDATE(U$8,3)-1&gt;=$E205),IF((INT(DATEDIF(DATE(YEAR($E205), 1+3*INT((MONTH($E205)-1)/3), 1),U$8,"m")/3)+1)&lt;=INT(($H205*(INT(DATEDIF(DATE(YEAR($E205), 1+3*INT((MONTH($E205)-1)/3), 1),DATE(YEAR($F205), 1+3*INT((MONTH($F205)-1)/3), 1),"m")/3)+1))),2,IF(AND((INT(DATEDIF(DATE(YEAR($E205), 1+3*INT((MONTH($E205)-1)/3), 1),U$8,"m")/3)+1)=INT(($H205*(INT(DATEDIF(DATE(YEAR($E205),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V205" s="19">
        <f>IF(OR($E205="", $F205="", V$8=""),"",IF(AND(V$8&lt;=$F205, EDATE(V$8,3)-1&gt;=$E205),IF((INT(DATEDIF(DATE(YEAR($E205), 1+3*INT((MONTH($E205)-1)/3), 1),V$8,"m")/3)+1)&lt;=INT(($H205*(INT(DATEDIF(DATE(YEAR($E205), 1+3*INT((MONTH($E205)-1)/3), 1),DATE(YEAR($F205), 1+3*INT((MONTH($F205)-1)/3), 1),"m")/3)+1))),2,IF(AND((INT(DATEDIF(DATE(YEAR($E205), 1+3*INT((MONTH($E205)-1)/3), 1),V$8,"m")/3)+1)=INT(($H205*(INT(DATEDIF(DATE(YEAR($E205),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W205" s="19">
        <f>IF(OR($E205="", $F205="", W$8=""),"",IF(AND(W$8&lt;=$F205, EDATE(W$8,3)-1&gt;=$E205),IF((INT(DATEDIF(DATE(YEAR($E205), 1+3*INT((MONTH($E205)-1)/3), 1),W$8,"m")/3)+1)&lt;=INT(($H205*(INT(DATEDIF(DATE(YEAR($E205), 1+3*INT((MONTH($E205)-1)/3), 1),DATE(YEAR($F205), 1+3*INT((MONTH($F205)-1)/3), 1),"m")/3)+1))),2,IF(AND((INT(DATEDIF(DATE(YEAR($E205), 1+3*INT((MONTH($E205)-1)/3), 1),W$8,"m")/3)+1)=INT(($H205*(INT(DATEDIF(DATE(YEAR($E205),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X205" s="19">
        <f>IF(OR($E205="", $F205="", X$8=""),"",IF(AND(X$8&lt;=$F205, EDATE(X$8,3)-1&gt;=$E205),IF((INT(DATEDIF(DATE(YEAR($E205), 1+3*INT((MONTH($E205)-1)/3), 1),X$8,"m")/3)+1)&lt;=INT(($H205*(INT(DATEDIF(DATE(YEAR($E205), 1+3*INT((MONTH($E205)-1)/3), 1),DATE(YEAR($F205), 1+3*INT((MONTH($F205)-1)/3), 1),"m")/3)+1))),2,IF(AND((INT(DATEDIF(DATE(YEAR($E205), 1+3*INT((MONTH($E205)-1)/3), 1),X$8,"m")/3)+1)=INT(($H205*(INT(DATEDIF(DATE(YEAR($E205),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Y205" s="19">
        <f>IF(OR($E205="", $F205="", Y$8=""),"",IF(AND(Y$8&lt;=$F205, EDATE(Y$8,3)-1&gt;=$E205),IF((INT(DATEDIF(DATE(YEAR($E205), 1+3*INT((MONTH($E205)-1)/3), 1),Y$8,"m")/3)+1)&lt;=INT(($H205*(INT(DATEDIF(DATE(YEAR($E205), 1+3*INT((MONTH($E205)-1)/3), 1),DATE(YEAR($F205), 1+3*INT((MONTH($F205)-1)/3), 1),"m")/3)+1))),2,IF(AND((INT(DATEDIF(DATE(YEAR($E205), 1+3*INT((MONTH($E205)-1)/3), 1),Y$8,"m")/3)+1)=INT(($H205*(INT(DATEDIF(DATE(YEAR($E205),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Z205" s="19">
        <f>IF(OR($E205="", $F205="", Z$8=""),"",IF(AND(Z$8&lt;=$F205, EDATE(Z$8,3)-1&gt;=$E205),IF((INT(DATEDIF(DATE(YEAR($E205), 1+3*INT((MONTH($E205)-1)/3), 1),Z$8,"m")/3)+1)&lt;=INT(($H205*(INT(DATEDIF(DATE(YEAR($E205), 1+3*INT((MONTH($E205)-1)/3), 1),DATE(YEAR($F205), 1+3*INT((MONTH($F205)-1)/3), 1),"m")/3)+1))),2,IF(AND((INT(DATEDIF(DATE(YEAR($E205), 1+3*INT((MONTH($E205)-1)/3), 1),Z$8,"m")/3)+1)=INT(($H205*(INT(DATEDIF(DATE(YEAR($E205),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A205" s="19">
        <f>IF(OR($E205="", $F205="", AA$8=""),"",IF(AND(AA$8&lt;=$F205, EDATE(AA$8,3)-1&gt;=$E205),IF((INT(DATEDIF(DATE(YEAR($E205), 1+3*INT((MONTH($E205)-1)/3), 1),AA$8,"m")/3)+1)&lt;=INT(($H205*(INT(DATEDIF(DATE(YEAR($E205), 1+3*INT((MONTH($E205)-1)/3), 1),DATE(YEAR($F205), 1+3*INT((MONTH($F205)-1)/3), 1),"m")/3)+1))),2,IF(AND((INT(DATEDIF(DATE(YEAR($E205), 1+3*INT((MONTH($E205)-1)/3), 1),AA$8,"m")/3)+1)=INT(($H205*(INT(DATEDIF(DATE(YEAR($E205),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B205" s="19">
        <f>IF(OR($E205="", $F205="", AB$8=""),"",IF(AND(AB$8&lt;=$F205, EDATE(AB$8,3)-1&gt;=$E205),IF((INT(DATEDIF(DATE(YEAR($E205), 1+3*INT((MONTH($E205)-1)/3), 1),AB$8,"m")/3)+1)&lt;=INT(($H205*(INT(DATEDIF(DATE(YEAR($E205), 1+3*INT((MONTH($E205)-1)/3), 1),DATE(YEAR($F205), 1+3*INT((MONTH($F205)-1)/3), 1),"m")/3)+1))),2,IF(AND((INT(DATEDIF(DATE(YEAR($E205), 1+3*INT((MONTH($E205)-1)/3), 1),AB$8,"m")/3)+1)=INT(($H205*(INT(DATEDIF(DATE(YEAR($E205),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C205" s="19">
        <f>IF(OR($E205="", $F205="", AC$8=""),"",IF(AND(AC$8&lt;=$F205, EDATE(AC$8,3)-1&gt;=$E205),IF((INT(DATEDIF(DATE(YEAR($E205), 1+3*INT((MONTH($E205)-1)/3), 1),AC$8,"m")/3)+1)&lt;=INT(($H205*(INT(DATEDIF(DATE(YEAR($E205), 1+3*INT((MONTH($E205)-1)/3), 1),DATE(YEAR($F205), 1+3*INT((MONTH($F205)-1)/3), 1),"m")/3)+1))),2,IF(AND((INT(DATEDIF(DATE(YEAR($E205), 1+3*INT((MONTH($E205)-1)/3), 1),AC$8,"m")/3)+1)=INT(($H205*(INT(DATEDIF(DATE(YEAR($E205),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D205" s="19">
        <f>IF(OR($E205="", $F205="", AD$8=""),"",IF(AND(AD$8&lt;=$F205, EDATE(AD$8,3)-1&gt;=$E205),IF((INT(DATEDIF(DATE(YEAR($E205), 1+3*INT((MONTH($E205)-1)/3), 1),AD$8,"m")/3)+1)&lt;=INT(($H205*(INT(DATEDIF(DATE(YEAR($E205), 1+3*INT((MONTH($E205)-1)/3), 1),DATE(YEAR($F205), 1+3*INT((MONTH($F205)-1)/3), 1),"m")/3)+1))),2,IF(AND((INT(DATEDIF(DATE(YEAR($E205), 1+3*INT((MONTH($E205)-1)/3), 1),AD$8,"m")/3)+1)=INT(($H205*(INT(DATEDIF(DATE(YEAR($E205),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E205" s="19">
        <f>IF(OR($E205="", $F205="", AE$8=""),"",IF(AND(AE$8&lt;=$F205, EDATE(AE$8,3)-1&gt;=$E205),IF((INT(DATEDIF(DATE(YEAR($E205), 1+3*INT((MONTH($E205)-1)/3), 1),AE$8,"m")/3)+1)&lt;=INT(($H205*(INT(DATEDIF(DATE(YEAR($E205), 1+3*INT((MONTH($E205)-1)/3), 1),DATE(YEAR($F205), 1+3*INT((MONTH($F205)-1)/3), 1),"m")/3)+1))),2,IF(AND((INT(DATEDIF(DATE(YEAR($E205), 1+3*INT((MONTH($E205)-1)/3), 1),AE$8,"m")/3)+1)=INT(($H205*(INT(DATEDIF(DATE(YEAR($E205),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F205" s="19">
        <f>IF(OR($E205="", $F205="", AF$8=""),"",IF(AND(AF$8&lt;=$F205, EDATE(AF$8,3)-1&gt;=$E205),IF((INT(DATEDIF(DATE(YEAR($E205), 1+3*INT((MONTH($E205)-1)/3), 1),AF$8,"m")/3)+1)&lt;=INT(($H205*(INT(DATEDIF(DATE(YEAR($E205), 1+3*INT((MONTH($E205)-1)/3), 1),DATE(YEAR($F205), 1+3*INT((MONTH($F205)-1)/3), 1),"m")/3)+1))),2,IF(AND((INT(DATEDIF(DATE(YEAR($E205), 1+3*INT((MONTH($E205)-1)/3), 1),AF$8,"m")/3)+1)=INT(($H205*(INT(DATEDIF(DATE(YEAR($E205),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G205" s="19">
        <f>IF(OR($E205="", $F205="", AG$8=""),"",IF(AND(AG$8&lt;=$F205, EDATE(AG$8,3)-1&gt;=$E205),IF((INT(DATEDIF(DATE(YEAR($E205), 1+3*INT((MONTH($E205)-1)/3), 1),AG$8,"m")/3)+1)&lt;=INT(($H205*(INT(DATEDIF(DATE(YEAR($E205), 1+3*INT((MONTH($E205)-1)/3), 1),DATE(YEAR($F205), 1+3*INT((MONTH($F205)-1)/3), 1),"m")/3)+1))),2,IF(AND((INT(DATEDIF(DATE(YEAR($E205), 1+3*INT((MONTH($E205)-1)/3), 1),AG$8,"m")/3)+1)=INT(($H205*(INT(DATEDIF(DATE(YEAR($E205),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H205" s="19">
        <f>IF(OR($E205="", $F205="", AH$8=""),"",IF(AND(AH$8&lt;=$F205, EDATE(AH$8,3)-1&gt;=$E205),IF((INT(DATEDIF(DATE(YEAR($E205), 1+3*INT((MONTH($E205)-1)/3), 1),AH$8,"m")/3)+1)&lt;=INT(($H205*(INT(DATEDIF(DATE(YEAR($E205), 1+3*INT((MONTH($E205)-1)/3), 1),DATE(YEAR($F205), 1+3*INT((MONTH($F205)-1)/3), 1),"m")/3)+1))),2,IF(AND((INT(DATEDIF(DATE(YEAR($E205), 1+3*INT((MONTH($E205)-1)/3), 1),AH$8,"m")/3)+1)=INT(($H205*(INT(DATEDIF(DATE(YEAR($E205),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I205" s="19">
        <f>IF(OR($E205="", $F205="", AI$8=""),"",IF(AND(AI$8&lt;=$F205, EDATE(AI$8,3)-1&gt;=$E205),IF((INT(DATEDIF(DATE(YEAR($E205), 1+3*INT((MONTH($E205)-1)/3), 1),AI$8,"m")/3)+1)&lt;=INT(($H205*(INT(DATEDIF(DATE(YEAR($E205), 1+3*INT((MONTH($E205)-1)/3), 1),DATE(YEAR($F205), 1+3*INT((MONTH($F205)-1)/3), 1),"m")/3)+1))),2,IF(AND((INT(DATEDIF(DATE(YEAR($E205), 1+3*INT((MONTH($E205)-1)/3), 1),AI$8,"m")/3)+1)=INT(($H205*(INT(DATEDIF(DATE(YEAR($E205),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  <c r="AJ205" s="19">
        <f>IF(OR($E205="", $F205="", AJ$8=""),"",IF(AND(AJ$8&lt;=$F205, EDATE(AJ$8,3)-1&gt;=$E205),IF((INT(DATEDIF(DATE(YEAR($E205), 1+3*INT((MONTH($E205)-1)/3), 1),AJ$8,"m")/3)+1)&lt;=INT(($H205*(INT(DATEDIF(DATE(YEAR($E205), 1+3*INT((MONTH($E205)-1)/3), 1),DATE(YEAR($F205), 1+3*INT((MONTH($F205)-1)/3), 1),"m")/3)+1))),2,IF(AND((INT(DATEDIF(DATE(YEAR($E205), 1+3*INT((MONTH($E205)-1)/3), 1),AJ$8,"m")/3)+1)=INT(($H205*(INT(DATEDIF(DATE(YEAR($E205), 1+3*INT((MONTH($E205)-1)/3), 1),DATE(YEAR($F205), 1+3*INT((MONTH($F205)-1)/3), 1),"m")/3)+1)))+1,(($H205*(INT(DATEDIF(DATE(YEAR($E205), 1+3*INT((MONTH($E205)-1)/3), 1),DATE(YEAR($F205), 1+3*INT((MONTH($F205)-1)/3), 1),"m")/3)+1))-INT(($H205*(INT(DATEDIF(DATE(YEAR($E205), 1+3*INT((MONTH($E205)-1)/3), 1),DATE(YEAR($F205), 1+3*INT((MONTH($F205)-1)/3), 1),"m")/3)+1)))&gt;0)),3,1)),""))</f>
        <v/>
      </c>
    </row>
    <row r="206">
      <c r="A206" s="14">
        <f>IF(Datos!A201="","",Datos!A201)</f>
        <v/>
      </c>
      <c r="B206" s="15">
        <f>IF(Datos!B201="","",Datos!B201)</f>
        <v/>
      </c>
      <c r="C206" s="15">
        <f>IF(Datos!C201="","",Datos!C201)</f>
        <v/>
      </c>
      <c r="D206" s="15">
        <f>IF(Datos!D201="","",Datos!D201)</f>
        <v/>
      </c>
      <c r="E206" s="16">
        <f>IF(Datos!E201="","",Datos!E201)</f>
        <v/>
      </c>
      <c r="F206" s="16">
        <f>IF(Datos!F201="","",Datos!F201)</f>
        <v/>
      </c>
      <c r="G206" s="17">
        <f>IF(Datos!G201="","",Datos!G201)</f>
        <v/>
      </c>
      <c r="H206" s="18">
        <f>IF(Datos!H201="","",Datos!H201)</f>
        <v/>
      </c>
      <c r="I206" s="14">
        <f>IF(Datos!I201="","",Datos!I201)</f>
        <v/>
      </c>
      <c r="J206" s="14">
        <f>IF(Datos!J201="","",Datos!J201)</f>
        <v/>
      </c>
      <c r="K206" s="14">
        <f>IF(Datos!L201="","",Datos!L201)</f>
        <v/>
      </c>
      <c r="L206" s="15">
        <f>IF(Datos!N201="","",Datos!N201)</f>
        <v/>
      </c>
      <c r="M206" s="19">
        <f>IF(OR($E206="", $F206="", M$8=""),"",IF(AND(M$8&lt;=$F206, EDATE(M$8,3)-1&gt;=$E206),IF((INT(DATEDIF(DATE(YEAR($E206), 1+3*INT((MONTH($E206)-1)/3), 1),M$8,"m")/3)+1)&lt;=INT(($H206*(INT(DATEDIF(DATE(YEAR($E206), 1+3*INT((MONTH($E206)-1)/3), 1),DATE(YEAR($F206), 1+3*INT((MONTH($F206)-1)/3), 1),"m")/3)+1))),2,IF(AND((INT(DATEDIF(DATE(YEAR($E206), 1+3*INT((MONTH($E206)-1)/3), 1),M$8,"m")/3)+1)=INT(($H206*(INT(DATEDIF(DATE(YEAR($E206),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N206" s="19">
        <f>IF(OR($E206="", $F206="", N$8=""),"",IF(AND(N$8&lt;=$F206, EDATE(N$8,3)-1&gt;=$E206),IF((INT(DATEDIF(DATE(YEAR($E206), 1+3*INT((MONTH($E206)-1)/3), 1),N$8,"m")/3)+1)&lt;=INT(($H206*(INT(DATEDIF(DATE(YEAR($E206), 1+3*INT((MONTH($E206)-1)/3), 1),DATE(YEAR($F206), 1+3*INT((MONTH($F206)-1)/3), 1),"m")/3)+1))),2,IF(AND((INT(DATEDIF(DATE(YEAR($E206), 1+3*INT((MONTH($E206)-1)/3), 1),N$8,"m")/3)+1)=INT(($H206*(INT(DATEDIF(DATE(YEAR($E206),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O206" s="19">
        <f>IF(OR($E206="", $F206="", O$8=""),"",IF(AND(O$8&lt;=$F206, EDATE(O$8,3)-1&gt;=$E206),IF((INT(DATEDIF(DATE(YEAR($E206), 1+3*INT((MONTH($E206)-1)/3), 1),O$8,"m")/3)+1)&lt;=INT(($H206*(INT(DATEDIF(DATE(YEAR($E206), 1+3*INT((MONTH($E206)-1)/3), 1),DATE(YEAR($F206), 1+3*INT((MONTH($F206)-1)/3), 1),"m")/3)+1))),2,IF(AND((INT(DATEDIF(DATE(YEAR($E206), 1+3*INT((MONTH($E206)-1)/3), 1),O$8,"m")/3)+1)=INT(($H206*(INT(DATEDIF(DATE(YEAR($E206),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P206" s="19">
        <f>IF(OR($E206="", $F206="", P$8=""),"",IF(AND(P$8&lt;=$F206, EDATE(P$8,3)-1&gt;=$E206),IF((INT(DATEDIF(DATE(YEAR($E206), 1+3*INT((MONTH($E206)-1)/3), 1),P$8,"m")/3)+1)&lt;=INT(($H206*(INT(DATEDIF(DATE(YEAR($E206), 1+3*INT((MONTH($E206)-1)/3), 1),DATE(YEAR($F206), 1+3*INT((MONTH($F206)-1)/3), 1),"m")/3)+1))),2,IF(AND((INT(DATEDIF(DATE(YEAR($E206), 1+3*INT((MONTH($E206)-1)/3), 1),P$8,"m")/3)+1)=INT(($H206*(INT(DATEDIF(DATE(YEAR($E206),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Q206" s="19">
        <f>IF(OR($E206="", $F206="", Q$8=""),"",IF(AND(Q$8&lt;=$F206, EDATE(Q$8,3)-1&gt;=$E206),IF((INT(DATEDIF(DATE(YEAR($E206), 1+3*INT((MONTH($E206)-1)/3), 1),Q$8,"m")/3)+1)&lt;=INT(($H206*(INT(DATEDIF(DATE(YEAR($E206), 1+3*INT((MONTH($E206)-1)/3), 1),DATE(YEAR($F206), 1+3*INT((MONTH($F206)-1)/3), 1),"m")/3)+1))),2,IF(AND((INT(DATEDIF(DATE(YEAR($E206), 1+3*INT((MONTH($E206)-1)/3), 1),Q$8,"m")/3)+1)=INT(($H206*(INT(DATEDIF(DATE(YEAR($E206),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R206" s="19">
        <f>IF(OR($E206="", $F206="", R$8=""),"",IF(AND(R$8&lt;=$F206, EDATE(R$8,3)-1&gt;=$E206),IF((INT(DATEDIF(DATE(YEAR($E206), 1+3*INT((MONTH($E206)-1)/3), 1),R$8,"m")/3)+1)&lt;=INT(($H206*(INT(DATEDIF(DATE(YEAR($E206), 1+3*INT((MONTH($E206)-1)/3), 1),DATE(YEAR($F206), 1+3*INT((MONTH($F206)-1)/3), 1),"m")/3)+1))),2,IF(AND((INT(DATEDIF(DATE(YEAR($E206), 1+3*INT((MONTH($E206)-1)/3), 1),R$8,"m")/3)+1)=INT(($H206*(INT(DATEDIF(DATE(YEAR($E206),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S206" s="19">
        <f>IF(OR($E206="", $F206="", S$8=""),"",IF(AND(S$8&lt;=$F206, EDATE(S$8,3)-1&gt;=$E206),IF((INT(DATEDIF(DATE(YEAR($E206), 1+3*INT((MONTH($E206)-1)/3), 1),S$8,"m")/3)+1)&lt;=INT(($H206*(INT(DATEDIF(DATE(YEAR($E206), 1+3*INT((MONTH($E206)-1)/3), 1),DATE(YEAR($F206), 1+3*INT((MONTH($F206)-1)/3), 1),"m")/3)+1))),2,IF(AND((INT(DATEDIF(DATE(YEAR($E206), 1+3*INT((MONTH($E206)-1)/3), 1),S$8,"m")/3)+1)=INT(($H206*(INT(DATEDIF(DATE(YEAR($E206),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T206" s="19">
        <f>IF(OR($E206="", $F206="", T$8=""),"",IF(AND(T$8&lt;=$F206, EDATE(T$8,3)-1&gt;=$E206),IF((INT(DATEDIF(DATE(YEAR($E206), 1+3*INT((MONTH($E206)-1)/3), 1),T$8,"m")/3)+1)&lt;=INT(($H206*(INT(DATEDIF(DATE(YEAR($E206), 1+3*INT((MONTH($E206)-1)/3), 1),DATE(YEAR($F206), 1+3*INT((MONTH($F206)-1)/3), 1),"m")/3)+1))),2,IF(AND((INT(DATEDIF(DATE(YEAR($E206), 1+3*INT((MONTH($E206)-1)/3), 1),T$8,"m")/3)+1)=INT(($H206*(INT(DATEDIF(DATE(YEAR($E206),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U206" s="19">
        <f>IF(OR($E206="", $F206="", U$8=""),"",IF(AND(U$8&lt;=$F206, EDATE(U$8,3)-1&gt;=$E206),IF((INT(DATEDIF(DATE(YEAR($E206), 1+3*INT((MONTH($E206)-1)/3), 1),U$8,"m")/3)+1)&lt;=INT(($H206*(INT(DATEDIF(DATE(YEAR($E206), 1+3*INT((MONTH($E206)-1)/3), 1),DATE(YEAR($F206), 1+3*INT((MONTH($F206)-1)/3), 1),"m")/3)+1))),2,IF(AND((INT(DATEDIF(DATE(YEAR($E206), 1+3*INT((MONTH($E206)-1)/3), 1),U$8,"m")/3)+1)=INT(($H206*(INT(DATEDIF(DATE(YEAR($E206),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V206" s="19">
        <f>IF(OR($E206="", $F206="", V$8=""),"",IF(AND(V$8&lt;=$F206, EDATE(V$8,3)-1&gt;=$E206),IF((INT(DATEDIF(DATE(YEAR($E206), 1+3*INT((MONTH($E206)-1)/3), 1),V$8,"m")/3)+1)&lt;=INT(($H206*(INT(DATEDIF(DATE(YEAR($E206), 1+3*INT((MONTH($E206)-1)/3), 1),DATE(YEAR($F206), 1+3*INT((MONTH($F206)-1)/3), 1),"m")/3)+1))),2,IF(AND((INT(DATEDIF(DATE(YEAR($E206), 1+3*INT((MONTH($E206)-1)/3), 1),V$8,"m")/3)+1)=INT(($H206*(INT(DATEDIF(DATE(YEAR($E206),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W206" s="19">
        <f>IF(OR($E206="", $F206="", W$8=""),"",IF(AND(W$8&lt;=$F206, EDATE(W$8,3)-1&gt;=$E206),IF((INT(DATEDIF(DATE(YEAR($E206), 1+3*INT((MONTH($E206)-1)/3), 1),W$8,"m")/3)+1)&lt;=INT(($H206*(INT(DATEDIF(DATE(YEAR($E206), 1+3*INT((MONTH($E206)-1)/3), 1),DATE(YEAR($F206), 1+3*INT((MONTH($F206)-1)/3), 1),"m")/3)+1))),2,IF(AND((INT(DATEDIF(DATE(YEAR($E206), 1+3*INT((MONTH($E206)-1)/3), 1),W$8,"m")/3)+1)=INT(($H206*(INT(DATEDIF(DATE(YEAR($E206),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X206" s="19">
        <f>IF(OR($E206="", $F206="", X$8=""),"",IF(AND(X$8&lt;=$F206, EDATE(X$8,3)-1&gt;=$E206),IF((INT(DATEDIF(DATE(YEAR($E206), 1+3*INT((MONTH($E206)-1)/3), 1),X$8,"m")/3)+1)&lt;=INT(($H206*(INT(DATEDIF(DATE(YEAR($E206), 1+3*INT((MONTH($E206)-1)/3), 1),DATE(YEAR($F206), 1+3*INT((MONTH($F206)-1)/3), 1),"m")/3)+1))),2,IF(AND((INT(DATEDIF(DATE(YEAR($E206), 1+3*INT((MONTH($E206)-1)/3), 1),X$8,"m")/3)+1)=INT(($H206*(INT(DATEDIF(DATE(YEAR($E206),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Y206" s="19">
        <f>IF(OR($E206="", $F206="", Y$8=""),"",IF(AND(Y$8&lt;=$F206, EDATE(Y$8,3)-1&gt;=$E206),IF((INT(DATEDIF(DATE(YEAR($E206), 1+3*INT((MONTH($E206)-1)/3), 1),Y$8,"m")/3)+1)&lt;=INT(($H206*(INT(DATEDIF(DATE(YEAR($E206), 1+3*INT((MONTH($E206)-1)/3), 1),DATE(YEAR($F206), 1+3*INT((MONTH($F206)-1)/3), 1),"m")/3)+1))),2,IF(AND((INT(DATEDIF(DATE(YEAR($E206), 1+3*INT((MONTH($E206)-1)/3), 1),Y$8,"m")/3)+1)=INT(($H206*(INT(DATEDIF(DATE(YEAR($E206),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Z206" s="19">
        <f>IF(OR($E206="", $F206="", Z$8=""),"",IF(AND(Z$8&lt;=$F206, EDATE(Z$8,3)-1&gt;=$E206),IF((INT(DATEDIF(DATE(YEAR($E206), 1+3*INT((MONTH($E206)-1)/3), 1),Z$8,"m")/3)+1)&lt;=INT(($H206*(INT(DATEDIF(DATE(YEAR($E206), 1+3*INT((MONTH($E206)-1)/3), 1),DATE(YEAR($F206), 1+3*INT((MONTH($F206)-1)/3), 1),"m")/3)+1))),2,IF(AND((INT(DATEDIF(DATE(YEAR($E206), 1+3*INT((MONTH($E206)-1)/3), 1),Z$8,"m")/3)+1)=INT(($H206*(INT(DATEDIF(DATE(YEAR($E206),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A206" s="19">
        <f>IF(OR($E206="", $F206="", AA$8=""),"",IF(AND(AA$8&lt;=$F206, EDATE(AA$8,3)-1&gt;=$E206),IF((INT(DATEDIF(DATE(YEAR($E206), 1+3*INT((MONTH($E206)-1)/3), 1),AA$8,"m")/3)+1)&lt;=INT(($H206*(INT(DATEDIF(DATE(YEAR($E206), 1+3*INT((MONTH($E206)-1)/3), 1),DATE(YEAR($F206), 1+3*INT((MONTH($F206)-1)/3), 1),"m")/3)+1))),2,IF(AND((INT(DATEDIF(DATE(YEAR($E206), 1+3*INT((MONTH($E206)-1)/3), 1),AA$8,"m")/3)+1)=INT(($H206*(INT(DATEDIF(DATE(YEAR($E206),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B206" s="19">
        <f>IF(OR($E206="", $F206="", AB$8=""),"",IF(AND(AB$8&lt;=$F206, EDATE(AB$8,3)-1&gt;=$E206),IF((INT(DATEDIF(DATE(YEAR($E206), 1+3*INT((MONTH($E206)-1)/3), 1),AB$8,"m")/3)+1)&lt;=INT(($H206*(INT(DATEDIF(DATE(YEAR($E206), 1+3*INT((MONTH($E206)-1)/3), 1),DATE(YEAR($F206), 1+3*INT((MONTH($F206)-1)/3), 1),"m")/3)+1))),2,IF(AND((INT(DATEDIF(DATE(YEAR($E206), 1+3*INT((MONTH($E206)-1)/3), 1),AB$8,"m")/3)+1)=INT(($H206*(INT(DATEDIF(DATE(YEAR($E206),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C206" s="19">
        <f>IF(OR($E206="", $F206="", AC$8=""),"",IF(AND(AC$8&lt;=$F206, EDATE(AC$8,3)-1&gt;=$E206),IF((INT(DATEDIF(DATE(YEAR($E206), 1+3*INT((MONTH($E206)-1)/3), 1),AC$8,"m")/3)+1)&lt;=INT(($H206*(INT(DATEDIF(DATE(YEAR($E206), 1+3*INT((MONTH($E206)-1)/3), 1),DATE(YEAR($F206), 1+3*INT((MONTH($F206)-1)/3), 1),"m")/3)+1))),2,IF(AND((INT(DATEDIF(DATE(YEAR($E206), 1+3*INT((MONTH($E206)-1)/3), 1),AC$8,"m")/3)+1)=INT(($H206*(INT(DATEDIF(DATE(YEAR($E206),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D206" s="19">
        <f>IF(OR($E206="", $F206="", AD$8=""),"",IF(AND(AD$8&lt;=$F206, EDATE(AD$8,3)-1&gt;=$E206),IF((INT(DATEDIF(DATE(YEAR($E206), 1+3*INT((MONTH($E206)-1)/3), 1),AD$8,"m")/3)+1)&lt;=INT(($H206*(INT(DATEDIF(DATE(YEAR($E206), 1+3*INT((MONTH($E206)-1)/3), 1),DATE(YEAR($F206), 1+3*INT((MONTH($F206)-1)/3), 1),"m")/3)+1))),2,IF(AND((INT(DATEDIF(DATE(YEAR($E206), 1+3*INT((MONTH($E206)-1)/3), 1),AD$8,"m")/3)+1)=INT(($H206*(INT(DATEDIF(DATE(YEAR($E206),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E206" s="19">
        <f>IF(OR($E206="", $F206="", AE$8=""),"",IF(AND(AE$8&lt;=$F206, EDATE(AE$8,3)-1&gt;=$E206),IF((INT(DATEDIF(DATE(YEAR($E206), 1+3*INT((MONTH($E206)-1)/3), 1),AE$8,"m")/3)+1)&lt;=INT(($H206*(INT(DATEDIF(DATE(YEAR($E206), 1+3*INT((MONTH($E206)-1)/3), 1),DATE(YEAR($F206), 1+3*INT((MONTH($F206)-1)/3), 1),"m")/3)+1))),2,IF(AND((INT(DATEDIF(DATE(YEAR($E206), 1+3*INT((MONTH($E206)-1)/3), 1),AE$8,"m")/3)+1)=INT(($H206*(INT(DATEDIF(DATE(YEAR($E206),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F206" s="19">
        <f>IF(OR($E206="", $F206="", AF$8=""),"",IF(AND(AF$8&lt;=$F206, EDATE(AF$8,3)-1&gt;=$E206),IF((INT(DATEDIF(DATE(YEAR($E206), 1+3*INT((MONTH($E206)-1)/3), 1),AF$8,"m")/3)+1)&lt;=INT(($H206*(INT(DATEDIF(DATE(YEAR($E206), 1+3*INT((MONTH($E206)-1)/3), 1),DATE(YEAR($F206), 1+3*INT((MONTH($F206)-1)/3), 1),"m")/3)+1))),2,IF(AND((INT(DATEDIF(DATE(YEAR($E206), 1+3*INT((MONTH($E206)-1)/3), 1),AF$8,"m")/3)+1)=INT(($H206*(INT(DATEDIF(DATE(YEAR($E206),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G206" s="19">
        <f>IF(OR($E206="", $F206="", AG$8=""),"",IF(AND(AG$8&lt;=$F206, EDATE(AG$8,3)-1&gt;=$E206),IF((INT(DATEDIF(DATE(YEAR($E206), 1+3*INT((MONTH($E206)-1)/3), 1),AG$8,"m")/3)+1)&lt;=INT(($H206*(INT(DATEDIF(DATE(YEAR($E206), 1+3*INT((MONTH($E206)-1)/3), 1),DATE(YEAR($F206), 1+3*INT((MONTH($F206)-1)/3), 1),"m")/3)+1))),2,IF(AND((INT(DATEDIF(DATE(YEAR($E206), 1+3*INT((MONTH($E206)-1)/3), 1),AG$8,"m")/3)+1)=INT(($H206*(INT(DATEDIF(DATE(YEAR($E206),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H206" s="19">
        <f>IF(OR($E206="", $F206="", AH$8=""),"",IF(AND(AH$8&lt;=$F206, EDATE(AH$8,3)-1&gt;=$E206),IF((INT(DATEDIF(DATE(YEAR($E206), 1+3*INT((MONTH($E206)-1)/3), 1),AH$8,"m")/3)+1)&lt;=INT(($H206*(INT(DATEDIF(DATE(YEAR($E206), 1+3*INT((MONTH($E206)-1)/3), 1),DATE(YEAR($F206), 1+3*INT((MONTH($F206)-1)/3), 1),"m")/3)+1))),2,IF(AND((INT(DATEDIF(DATE(YEAR($E206), 1+3*INT((MONTH($E206)-1)/3), 1),AH$8,"m")/3)+1)=INT(($H206*(INT(DATEDIF(DATE(YEAR($E206),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I206" s="19">
        <f>IF(OR($E206="", $F206="", AI$8=""),"",IF(AND(AI$8&lt;=$F206, EDATE(AI$8,3)-1&gt;=$E206),IF((INT(DATEDIF(DATE(YEAR($E206), 1+3*INT((MONTH($E206)-1)/3), 1),AI$8,"m")/3)+1)&lt;=INT(($H206*(INT(DATEDIF(DATE(YEAR($E206), 1+3*INT((MONTH($E206)-1)/3), 1),DATE(YEAR($F206), 1+3*INT((MONTH($F206)-1)/3), 1),"m")/3)+1))),2,IF(AND((INT(DATEDIF(DATE(YEAR($E206), 1+3*INT((MONTH($E206)-1)/3), 1),AI$8,"m")/3)+1)=INT(($H206*(INT(DATEDIF(DATE(YEAR($E206),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  <c r="AJ206" s="19">
        <f>IF(OR($E206="", $F206="", AJ$8=""),"",IF(AND(AJ$8&lt;=$F206, EDATE(AJ$8,3)-1&gt;=$E206),IF((INT(DATEDIF(DATE(YEAR($E206), 1+3*INT((MONTH($E206)-1)/3), 1),AJ$8,"m")/3)+1)&lt;=INT(($H206*(INT(DATEDIF(DATE(YEAR($E206), 1+3*INT((MONTH($E206)-1)/3), 1),DATE(YEAR($F206), 1+3*INT((MONTH($F206)-1)/3), 1),"m")/3)+1))),2,IF(AND((INT(DATEDIF(DATE(YEAR($E206), 1+3*INT((MONTH($E206)-1)/3), 1),AJ$8,"m")/3)+1)=INT(($H206*(INT(DATEDIF(DATE(YEAR($E206), 1+3*INT((MONTH($E206)-1)/3), 1),DATE(YEAR($F206), 1+3*INT((MONTH($F206)-1)/3), 1),"m")/3)+1)))+1,(($H206*(INT(DATEDIF(DATE(YEAR($E206), 1+3*INT((MONTH($E206)-1)/3), 1),DATE(YEAR($F206), 1+3*INT((MONTH($F206)-1)/3), 1),"m")/3)+1))-INT(($H206*(INT(DATEDIF(DATE(YEAR($E206), 1+3*INT((MONTH($E206)-1)/3), 1),DATE(YEAR($F206), 1+3*INT((MONTH($F206)-1)/3), 1),"m")/3)+1)))&gt;0)),3,1)),""))</f>
        <v/>
      </c>
    </row>
    <row r="207">
      <c r="A207" s="14">
        <f>IF(Datos!A202="","",Datos!A202)</f>
        <v/>
      </c>
      <c r="B207" s="15">
        <f>IF(Datos!B202="","",Datos!B202)</f>
        <v/>
      </c>
      <c r="C207" s="15">
        <f>IF(Datos!C202="","",Datos!C202)</f>
        <v/>
      </c>
      <c r="D207" s="15">
        <f>IF(Datos!D202="","",Datos!D202)</f>
        <v/>
      </c>
      <c r="E207" s="16">
        <f>IF(Datos!E202="","",Datos!E202)</f>
        <v/>
      </c>
      <c r="F207" s="16">
        <f>IF(Datos!F202="","",Datos!F202)</f>
        <v/>
      </c>
      <c r="G207" s="17">
        <f>IF(Datos!G202="","",Datos!G202)</f>
        <v/>
      </c>
      <c r="H207" s="18">
        <f>IF(Datos!H202="","",Datos!H202)</f>
        <v/>
      </c>
      <c r="I207" s="14">
        <f>IF(Datos!I202="","",Datos!I202)</f>
        <v/>
      </c>
      <c r="J207" s="14">
        <f>IF(Datos!J202="","",Datos!J202)</f>
        <v/>
      </c>
      <c r="K207" s="14">
        <f>IF(Datos!L202="","",Datos!L202)</f>
        <v/>
      </c>
      <c r="L207" s="15">
        <f>IF(Datos!N202="","",Datos!N202)</f>
        <v/>
      </c>
      <c r="M207" s="19">
        <f>IF(OR($E207="", $F207="", M$8=""),"",IF(AND(M$8&lt;=$F207, EDATE(M$8,3)-1&gt;=$E207),IF((INT(DATEDIF(DATE(YEAR($E207), 1+3*INT((MONTH($E207)-1)/3), 1),M$8,"m")/3)+1)&lt;=INT(($H207*(INT(DATEDIF(DATE(YEAR($E207), 1+3*INT((MONTH($E207)-1)/3), 1),DATE(YEAR($F207), 1+3*INT((MONTH($F207)-1)/3), 1),"m")/3)+1))),2,IF(AND((INT(DATEDIF(DATE(YEAR($E207), 1+3*INT((MONTH($E207)-1)/3), 1),M$8,"m")/3)+1)=INT(($H207*(INT(DATEDIF(DATE(YEAR($E207),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N207" s="19">
        <f>IF(OR($E207="", $F207="", N$8=""),"",IF(AND(N$8&lt;=$F207, EDATE(N$8,3)-1&gt;=$E207),IF((INT(DATEDIF(DATE(YEAR($E207), 1+3*INT((MONTH($E207)-1)/3), 1),N$8,"m")/3)+1)&lt;=INT(($H207*(INT(DATEDIF(DATE(YEAR($E207), 1+3*INT((MONTH($E207)-1)/3), 1),DATE(YEAR($F207), 1+3*INT((MONTH($F207)-1)/3), 1),"m")/3)+1))),2,IF(AND((INT(DATEDIF(DATE(YEAR($E207), 1+3*INT((MONTH($E207)-1)/3), 1),N$8,"m")/3)+1)=INT(($H207*(INT(DATEDIF(DATE(YEAR($E207),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O207" s="19">
        <f>IF(OR($E207="", $F207="", O$8=""),"",IF(AND(O$8&lt;=$F207, EDATE(O$8,3)-1&gt;=$E207),IF((INT(DATEDIF(DATE(YEAR($E207), 1+3*INT((MONTH($E207)-1)/3), 1),O$8,"m")/3)+1)&lt;=INT(($H207*(INT(DATEDIF(DATE(YEAR($E207), 1+3*INT((MONTH($E207)-1)/3), 1),DATE(YEAR($F207), 1+3*INT((MONTH($F207)-1)/3), 1),"m")/3)+1))),2,IF(AND((INT(DATEDIF(DATE(YEAR($E207), 1+3*INT((MONTH($E207)-1)/3), 1),O$8,"m")/3)+1)=INT(($H207*(INT(DATEDIF(DATE(YEAR($E207),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P207" s="19">
        <f>IF(OR($E207="", $F207="", P$8=""),"",IF(AND(P$8&lt;=$F207, EDATE(P$8,3)-1&gt;=$E207),IF((INT(DATEDIF(DATE(YEAR($E207), 1+3*INT((MONTH($E207)-1)/3), 1),P$8,"m")/3)+1)&lt;=INT(($H207*(INT(DATEDIF(DATE(YEAR($E207), 1+3*INT((MONTH($E207)-1)/3), 1),DATE(YEAR($F207), 1+3*INT((MONTH($F207)-1)/3), 1),"m")/3)+1))),2,IF(AND((INT(DATEDIF(DATE(YEAR($E207), 1+3*INT((MONTH($E207)-1)/3), 1),P$8,"m")/3)+1)=INT(($H207*(INT(DATEDIF(DATE(YEAR($E207),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Q207" s="19">
        <f>IF(OR($E207="", $F207="", Q$8=""),"",IF(AND(Q$8&lt;=$F207, EDATE(Q$8,3)-1&gt;=$E207),IF((INT(DATEDIF(DATE(YEAR($E207), 1+3*INT((MONTH($E207)-1)/3), 1),Q$8,"m")/3)+1)&lt;=INT(($H207*(INT(DATEDIF(DATE(YEAR($E207), 1+3*INT((MONTH($E207)-1)/3), 1),DATE(YEAR($F207), 1+3*INT((MONTH($F207)-1)/3), 1),"m")/3)+1))),2,IF(AND((INT(DATEDIF(DATE(YEAR($E207), 1+3*INT((MONTH($E207)-1)/3), 1),Q$8,"m")/3)+1)=INT(($H207*(INT(DATEDIF(DATE(YEAR($E207),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R207" s="19">
        <f>IF(OR($E207="", $F207="", R$8=""),"",IF(AND(R$8&lt;=$F207, EDATE(R$8,3)-1&gt;=$E207),IF((INT(DATEDIF(DATE(YEAR($E207), 1+3*INT((MONTH($E207)-1)/3), 1),R$8,"m")/3)+1)&lt;=INT(($H207*(INT(DATEDIF(DATE(YEAR($E207), 1+3*INT((MONTH($E207)-1)/3), 1),DATE(YEAR($F207), 1+3*INT((MONTH($F207)-1)/3), 1),"m")/3)+1))),2,IF(AND((INT(DATEDIF(DATE(YEAR($E207), 1+3*INT((MONTH($E207)-1)/3), 1),R$8,"m")/3)+1)=INT(($H207*(INT(DATEDIF(DATE(YEAR($E207),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S207" s="19">
        <f>IF(OR($E207="", $F207="", S$8=""),"",IF(AND(S$8&lt;=$F207, EDATE(S$8,3)-1&gt;=$E207),IF((INT(DATEDIF(DATE(YEAR($E207), 1+3*INT((MONTH($E207)-1)/3), 1),S$8,"m")/3)+1)&lt;=INT(($H207*(INT(DATEDIF(DATE(YEAR($E207), 1+3*INT((MONTH($E207)-1)/3), 1),DATE(YEAR($F207), 1+3*INT((MONTH($F207)-1)/3), 1),"m")/3)+1))),2,IF(AND((INT(DATEDIF(DATE(YEAR($E207), 1+3*INT((MONTH($E207)-1)/3), 1),S$8,"m")/3)+1)=INT(($H207*(INT(DATEDIF(DATE(YEAR($E207),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T207" s="19">
        <f>IF(OR($E207="", $F207="", T$8=""),"",IF(AND(T$8&lt;=$F207, EDATE(T$8,3)-1&gt;=$E207),IF((INT(DATEDIF(DATE(YEAR($E207), 1+3*INT((MONTH($E207)-1)/3), 1),T$8,"m")/3)+1)&lt;=INT(($H207*(INT(DATEDIF(DATE(YEAR($E207), 1+3*INT((MONTH($E207)-1)/3), 1),DATE(YEAR($F207), 1+3*INT((MONTH($F207)-1)/3), 1),"m")/3)+1))),2,IF(AND((INT(DATEDIF(DATE(YEAR($E207), 1+3*INT((MONTH($E207)-1)/3), 1),T$8,"m")/3)+1)=INT(($H207*(INT(DATEDIF(DATE(YEAR($E207),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U207" s="19">
        <f>IF(OR($E207="", $F207="", U$8=""),"",IF(AND(U$8&lt;=$F207, EDATE(U$8,3)-1&gt;=$E207),IF((INT(DATEDIF(DATE(YEAR($E207), 1+3*INT((MONTH($E207)-1)/3), 1),U$8,"m")/3)+1)&lt;=INT(($H207*(INT(DATEDIF(DATE(YEAR($E207), 1+3*INT((MONTH($E207)-1)/3), 1),DATE(YEAR($F207), 1+3*INT((MONTH($F207)-1)/3), 1),"m")/3)+1))),2,IF(AND((INT(DATEDIF(DATE(YEAR($E207), 1+3*INT((MONTH($E207)-1)/3), 1),U$8,"m")/3)+1)=INT(($H207*(INT(DATEDIF(DATE(YEAR($E207),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V207" s="19">
        <f>IF(OR($E207="", $F207="", V$8=""),"",IF(AND(V$8&lt;=$F207, EDATE(V$8,3)-1&gt;=$E207),IF((INT(DATEDIF(DATE(YEAR($E207), 1+3*INT((MONTH($E207)-1)/3), 1),V$8,"m")/3)+1)&lt;=INT(($H207*(INT(DATEDIF(DATE(YEAR($E207), 1+3*INT((MONTH($E207)-1)/3), 1),DATE(YEAR($F207), 1+3*INT((MONTH($F207)-1)/3), 1),"m")/3)+1))),2,IF(AND((INT(DATEDIF(DATE(YEAR($E207), 1+3*INT((MONTH($E207)-1)/3), 1),V$8,"m")/3)+1)=INT(($H207*(INT(DATEDIF(DATE(YEAR($E207),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W207" s="19">
        <f>IF(OR($E207="", $F207="", W$8=""),"",IF(AND(W$8&lt;=$F207, EDATE(W$8,3)-1&gt;=$E207),IF((INT(DATEDIF(DATE(YEAR($E207), 1+3*INT((MONTH($E207)-1)/3), 1),W$8,"m")/3)+1)&lt;=INT(($H207*(INT(DATEDIF(DATE(YEAR($E207), 1+3*INT((MONTH($E207)-1)/3), 1),DATE(YEAR($F207), 1+3*INT((MONTH($F207)-1)/3), 1),"m")/3)+1))),2,IF(AND((INT(DATEDIF(DATE(YEAR($E207), 1+3*INT((MONTH($E207)-1)/3), 1),W$8,"m")/3)+1)=INT(($H207*(INT(DATEDIF(DATE(YEAR($E207),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X207" s="19">
        <f>IF(OR($E207="", $F207="", X$8=""),"",IF(AND(X$8&lt;=$F207, EDATE(X$8,3)-1&gt;=$E207),IF((INT(DATEDIF(DATE(YEAR($E207), 1+3*INT((MONTH($E207)-1)/3), 1),X$8,"m")/3)+1)&lt;=INT(($H207*(INT(DATEDIF(DATE(YEAR($E207), 1+3*INT((MONTH($E207)-1)/3), 1),DATE(YEAR($F207), 1+3*INT((MONTH($F207)-1)/3), 1),"m")/3)+1))),2,IF(AND((INT(DATEDIF(DATE(YEAR($E207), 1+3*INT((MONTH($E207)-1)/3), 1),X$8,"m")/3)+1)=INT(($H207*(INT(DATEDIF(DATE(YEAR($E207),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Y207" s="19">
        <f>IF(OR($E207="", $F207="", Y$8=""),"",IF(AND(Y$8&lt;=$F207, EDATE(Y$8,3)-1&gt;=$E207),IF((INT(DATEDIF(DATE(YEAR($E207), 1+3*INT((MONTH($E207)-1)/3), 1),Y$8,"m")/3)+1)&lt;=INT(($H207*(INT(DATEDIF(DATE(YEAR($E207), 1+3*INT((MONTH($E207)-1)/3), 1),DATE(YEAR($F207), 1+3*INT((MONTH($F207)-1)/3), 1),"m")/3)+1))),2,IF(AND((INT(DATEDIF(DATE(YEAR($E207), 1+3*INT((MONTH($E207)-1)/3), 1),Y$8,"m")/3)+1)=INT(($H207*(INT(DATEDIF(DATE(YEAR($E207),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Z207" s="19">
        <f>IF(OR($E207="", $F207="", Z$8=""),"",IF(AND(Z$8&lt;=$F207, EDATE(Z$8,3)-1&gt;=$E207),IF((INT(DATEDIF(DATE(YEAR($E207), 1+3*INT((MONTH($E207)-1)/3), 1),Z$8,"m")/3)+1)&lt;=INT(($H207*(INT(DATEDIF(DATE(YEAR($E207), 1+3*INT((MONTH($E207)-1)/3), 1),DATE(YEAR($F207), 1+3*INT((MONTH($F207)-1)/3), 1),"m")/3)+1))),2,IF(AND((INT(DATEDIF(DATE(YEAR($E207), 1+3*INT((MONTH($E207)-1)/3), 1),Z$8,"m")/3)+1)=INT(($H207*(INT(DATEDIF(DATE(YEAR($E207),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A207" s="19">
        <f>IF(OR($E207="", $F207="", AA$8=""),"",IF(AND(AA$8&lt;=$F207, EDATE(AA$8,3)-1&gt;=$E207),IF((INT(DATEDIF(DATE(YEAR($E207), 1+3*INT((MONTH($E207)-1)/3), 1),AA$8,"m")/3)+1)&lt;=INT(($H207*(INT(DATEDIF(DATE(YEAR($E207), 1+3*INT((MONTH($E207)-1)/3), 1),DATE(YEAR($F207), 1+3*INT((MONTH($F207)-1)/3), 1),"m")/3)+1))),2,IF(AND((INT(DATEDIF(DATE(YEAR($E207), 1+3*INT((MONTH($E207)-1)/3), 1),AA$8,"m")/3)+1)=INT(($H207*(INT(DATEDIF(DATE(YEAR($E207),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B207" s="19">
        <f>IF(OR($E207="", $F207="", AB$8=""),"",IF(AND(AB$8&lt;=$F207, EDATE(AB$8,3)-1&gt;=$E207),IF((INT(DATEDIF(DATE(YEAR($E207), 1+3*INT((MONTH($E207)-1)/3), 1),AB$8,"m")/3)+1)&lt;=INT(($H207*(INT(DATEDIF(DATE(YEAR($E207), 1+3*INT((MONTH($E207)-1)/3), 1),DATE(YEAR($F207), 1+3*INT((MONTH($F207)-1)/3), 1),"m")/3)+1))),2,IF(AND((INT(DATEDIF(DATE(YEAR($E207), 1+3*INT((MONTH($E207)-1)/3), 1),AB$8,"m")/3)+1)=INT(($H207*(INT(DATEDIF(DATE(YEAR($E207),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C207" s="19">
        <f>IF(OR($E207="", $F207="", AC$8=""),"",IF(AND(AC$8&lt;=$F207, EDATE(AC$8,3)-1&gt;=$E207),IF((INT(DATEDIF(DATE(YEAR($E207), 1+3*INT((MONTH($E207)-1)/3), 1),AC$8,"m")/3)+1)&lt;=INT(($H207*(INT(DATEDIF(DATE(YEAR($E207), 1+3*INT((MONTH($E207)-1)/3), 1),DATE(YEAR($F207), 1+3*INT((MONTH($F207)-1)/3), 1),"m")/3)+1))),2,IF(AND((INT(DATEDIF(DATE(YEAR($E207), 1+3*INT((MONTH($E207)-1)/3), 1),AC$8,"m")/3)+1)=INT(($H207*(INT(DATEDIF(DATE(YEAR($E207),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D207" s="19">
        <f>IF(OR($E207="", $F207="", AD$8=""),"",IF(AND(AD$8&lt;=$F207, EDATE(AD$8,3)-1&gt;=$E207),IF((INT(DATEDIF(DATE(YEAR($E207), 1+3*INT((MONTH($E207)-1)/3), 1),AD$8,"m")/3)+1)&lt;=INT(($H207*(INT(DATEDIF(DATE(YEAR($E207), 1+3*INT((MONTH($E207)-1)/3), 1),DATE(YEAR($F207), 1+3*INT((MONTH($F207)-1)/3), 1),"m")/3)+1))),2,IF(AND((INT(DATEDIF(DATE(YEAR($E207), 1+3*INT((MONTH($E207)-1)/3), 1),AD$8,"m")/3)+1)=INT(($H207*(INT(DATEDIF(DATE(YEAR($E207),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E207" s="19">
        <f>IF(OR($E207="", $F207="", AE$8=""),"",IF(AND(AE$8&lt;=$F207, EDATE(AE$8,3)-1&gt;=$E207),IF((INT(DATEDIF(DATE(YEAR($E207), 1+3*INT((MONTH($E207)-1)/3), 1),AE$8,"m")/3)+1)&lt;=INT(($H207*(INT(DATEDIF(DATE(YEAR($E207), 1+3*INT((MONTH($E207)-1)/3), 1),DATE(YEAR($F207), 1+3*INT((MONTH($F207)-1)/3), 1),"m")/3)+1))),2,IF(AND((INT(DATEDIF(DATE(YEAR($E207), 1+3*INT((MONTH($E207)-1)/3), 1),AE$8,"m")/3)+1)=INT(($H207*(INT(DATEDIF(DATE(YEAR($E207),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F207" s="19">
        <f>IF(OR($E207="", $F207="", AF$8=""),"",IF(AND(AF$8&lt;=$F207, EDATE(AF$8,3)-1&gt;=$E207),IF((INT(DATEDIF(DATE(YEAR($E207), 1+3*INT((MONTH($E207)-1)/3), 1),AF$8,"m")/3)+1)&lt;=INT(($H207*(INT(DATEDIF(DATE(YEAR($E207), 1+3*INT((MONTH($E207)-1)/3), 1),DATE(YEAR($F207), 1+3*INT((MONTH($F207)-1)/3), 1),"m")/3)+1))),2,IF(AND((INT(DATEDIF(DATE(YEAR($E207), 1+3*INT((MONTH($E207)-1)/3), 1),AF$8,"m")/3)+1)=INT(($H207*(INT(DATEDIF(DATE(YEAR($E207),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G207" s="19">
        <f>IF(OR($E207="", $F207="", AG$8=""),"",IF(AND(AG$8&lt;=$F207, EDATE(AG$8,3)-1&gt;=$E207),IF((INT(DATEDIF(DATE(YEAR($E207), 1+3*INT((MONTH($E207)-1)/3), 1),AG$8,"m")/3)+1)&lt;=INT(($H207*(INT(DATEDIF(DATE(YEAR($E207), 1+3*INT((MONTH($E207)-1)/3), 1),DATE(YEAR($F207), 1+3*INT((MONTH($F207)-1)/3), 1),"m")/3)+1))),2,IF(AND((INT(DATEDIF(DATE(YEAR($E207), 1+3*INT((MONTH($E207)-1)/3), 1),AG$8,"m")/3)+1)=INT(($H207*(INT(DATEDIF(DATE(YEAR($E207),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H207" s="19">
        <f>IF(OR($E207="", $F207="", AH$8=""),"",IF(AND(AH$8&lt;=$F207, EDATE(AH$8,3)-1&gt;=$E207),IF((INT(DATEDIF(DATE(YEAR($E207), 1+3*INT((MONTH($E207)-1)/3), 1),AH$8,"m")/3)+1)&lt;=INT(($H207*(INT(DATEDIF(DATE(YEAR($E207), 1+3*INT((MONTH($E207)-1)/3), 1),DATE(YEAR($F207), 1+3*INT((MONTH($F207)-1)/3), 1),"m")/3)+1))),2,IF(AND((INT(DATEDIF(DATE(YEAR($E207), 1+3*INT((MONTH($E207)-1)/3), 1),AH$8,"m")/3)+1)=INT(($H207*(INT(DATEDIF(DATE(YEAR($E207),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I207" s="19">
        <f>IF(OR($E207="", $F207="", AI$8=""),"",IF(AND(AI$8&lt;=$F207, EDATE(AI$8,3)-1&gt;=$E207),IF((INT(DATEDIF(DATE(YEAR($E207), 1+3*INT((MONTH($E207)-1)/3), 1),AI$8,"m")/3)+1)&lt;=INT(($H207*(INT(DATEDIF(DATE(YEAR($E207), 1+3*INT((MONTH($E207)-1)/3), 1),DATE(YEAR($F207), 1+3*INT((MONTH($F207)-1)/3), 1),"m")/3)+1))),2,IF(AND((INT(DATEDIF(DATE(YEAR($E207), 1+3*INT((MONTH($E207)-1)/3), 1),AI$8,"m")/3)+1)=INT(($H207*(INT(DATEDIF(DATE(YEAR($E207),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  <c r="AJ207" s="19">
        <f>IF(OR($E207="", $F207="", AJ$8=""),"",IF(AND(AJ$8&lt;=$F207, EDATE(AJ$8,3)-1&gt;=$E207),IF((INT(DATEDIF(DATE(YEAR($E207), 1+3*INT((MONTH($E207)-1)/3), 1),AJ$8,"m")/3)+1)&lt;=INT(($H207*(INT(DATEDIF(DATE(YEAR($E207), 1+3*INT((MONTH($E207)-1)/3), 1),DATE(YEAR($F207), 1+3*INT((MONTH($F207)-1)/3), 1),"m")/3)+1))),2,IF(AND((INT(DATEDIF(DATE(YEAR($E207), 1+3*INT((MONTH($E207)-1)/3), 1),AJ$8,"m")/3)+1)=INT(($H207*(INT(DATEDIF(DATE(YEAR($E207), 1+3*INT((MONTH($E207)-1)/3), 1),DATE(YEAR($F207), 1+3*INT((MONTH($F207)-1)/3), 1),"m")/3)+1)))+1,(($H207*(INT(DATEDIF(DATE(YEAR($E207), 1+3*INT((MONTH($E207)-1)/3), 1),DATE(YEAR($F207), 1+3*INT((MONTH($F207)-1)/3), 1),"m")/3)+1))-INT(($H207*(INT(DATEDIF(DATE(YEAR($E207), 1+3*INT((MONTH($E207)-1)/3), 1),DATE(YEAR($F207), 1+3*INT((MONTH($F207)-1)/3), 1),"m")/3)+1)))&gt;0)),3,1)),""))</f>
        <v/>
      </c>
    </row>
    <row r="208">
      <c r="A208" s="14">
        <f>IF(Datos!A203="","",Datos!A203)</f>
        <v/>
      </c>
      <c r="B208" s="15">
        <f>IF(Datos!B203="","",Datos!B203)</f>
        <v/>
      </c>
      <c r="C208" s="15">
        <f>IF(Datos!C203="","",Datos!C203)</f>
        <v/>
      </c>
      <c r="D208" s="15">
        <f>IF(Datos!D203="","",Datos!D203)</f>
        <v/>
      </c>
      <c r="E208" s="16">
        <f>IF(Datos!E203="","",Datos!E203)</f>
        <v/>
      </c>
      <c r="F208" s="16">
        <f>IF(Datos!F203="","",Datos!F203)</f>
        <v/>
      </c>
      <c r="G208" s="17">
        <f>IF(Datos!G203="","",Datos!G203)</f>
        <v/>
      </c>
      <c r="H208" s="18">
        <f>IF(Datos!H203="","",Datos!H203)</f>
        <v/>
      </c>
      <c r="I208" s="14">
        <f>IF(Datos!I203="","",Datos!I203)</f>
        <v/>
      </c>
      <c r="J208" s="14">
        <f>IF(Datos!J203="","",Datos!J203)</f>
        <v/>
      </c>
      <c r="K208" s="14">
        <f>IF(Datos!L203="","",Datos!L203)</f>
        <v/>
      </c>
      <c r="L208" s="15">
        <f>IF(Datos!N203="","",Datos!N203)</f>
        <v/>
      </c>
      <c r="M208" s="19">
        <f>IF(OR($E208="", $F208="", M$8=""),"",IF(AND(M$8&lt;=$F208, EDATE(M$8,3)-1&gt;=$E208),IF((INT(DATEDIF(DATE(YEAR($E208), 1+3*INT((MONTH($E208)-1)/3), 1),M$8,"m")/3)+1)&lt;=INT(($H208*(INT(DATEDIF(DATE(YEAR($E208), 1+3*INT((MONTH($E208)-1)/3), 1),DATE(YEAR($F208), 1+3*INT((MONTH($F208)-1)/3), 1),"m")/3)+1))),2,IF(AND((INT(DATEDIF(DATE(YEAR($E208), 1+3*INT((MONTH($E208)-1)/3), 1),M$8,"m")/3)+1)=INT(($H208*(INT(DATEDIF(DATE(YEAR($E208),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N208" s="19">
        <f>IF(OR($E208="", $F208="", N$8=""),"",IF(AND(N$8&lt;=$F208, EDATE(N$8,3)-1&gt;=$E208),IF((INT(DATEDIF(DATE(YEAR($E208), 1+3*INT((MONTH($E208)-1)/3), 1),N$8,"m")/3)+1)&lt;=INT(($H208*(INT(DATEDIF(DATE(YEAR($E208), 1+3*INT((MONTH($E208)-1)/3), 1),DATE(YEAR($F208), 1+3*INT((MONTH($F208)-1)/3), 1),"m")/3)+1))),2,IF(AND((INT(DATEDIF(DATE(YEAR($E208), 1+3*INT((MONTH($E208)-1)/3), 1),N$8,"m")/3)+1)=INT(($H208*(INT(DATEDIF(DATE(YEAR($E208),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O208" s="19">
        <f>IF(OR($E208="", $F208="", O$8=""),"",IF(AND(O$8&lt;=$F208, EDATE(O$8,3)-1&gt;=$E208),IF((INT(DATEDIF(DATE(YEAR($E208), 1+3*INT((MONTH($E208)-1)/3), 1),O$8,"m")/3)+1)&lt;=INT(($H208*(INT(DATEDIF(DATE(YEAR($E208), 1+3*INT((MONTH($E208)-1)/3), 1),DATE(YEAR($F208), 1+3*INT((MONTH($F208)-1)/3), 1),"m")/3)+1))),2,IF(AND((INT(DATEDIF(DATE(YEAR($E208), 1+3*INT((MONTH($E208)-1)/3), 1),O$8,"m")/3)+1)=INT(($H208*(INT(DATEDIF(DATE(YEAR($E208),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P208" s="19">
        <f>IF(OR($E208="", $F208="", P$8=""),"",IF(AND(P$8&lt;=$F208, EDATE(P$8,3)-1&gt;=$E208),IF((INT(DATEDIF(DATE(YEAR($E208), 1+3*INT((MONTH($E208)-1)/3), 1),P$8,"m")/3)+1)&lt;=INT(($H208*(INT(DATEDIF(DATE(YEAR($E208), 1+3*INT((MONTH($E208)-1)/3), 1),DATE(YEAR($F208), 1+3*INT((MONTH($F208)-1)/3), 1),"m")/3)+1))),2,IF(AND((INT(DATEDIF(DATE(YEAR($E208), 1+3*INT((MONTH($E208)-1)/3), 1),P$8,"m")/3)+1)=INT(($H208*(INT(DATEDIF(DATE(YEAR($E208),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Q208" s="19">
        <f>IF(OR($E208="", $F208="", Q$8=""),"",IF(AND(Q$8&lt;=$F208, EDATE(Q$8,3)-1&gt;=$E208),IF((INT(DATEDIF(DATE(YEAR($E208), 1+3*INT((MONTH($E208)-1)/3), 1),Q$8,"m")/3)+1)&lt;=INT(($H208*(INT(DATEDIF(DATE(YEAR($E208), 1+3*INT((MONTH($E208)-1)/3), 1),DATE(YEAR($F208), 1+3*INT((MONTH($F208)-1)/3), 1),"m")/3)+1))),2,IF(AND((INT(DATEDIF(DATE(YEAR($E208), 1+3*INT((MONTH($E208)-1)/3), 1),Q$8,"m")/3)+1)=INT(($H208*(INT(DATEDIF(DATE(YEAR($E208),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R208" s="19">
        <f>IF(OR($E208="", $F208="", R$8=""),"",IF(AND(R$8&lt;=$F208, EDATE(R$8,3)-1&gt;=$E208),IF((INT(DATEDIF(DATE(YEAR($E208), 1+3*INT((MONTH($E208)-1)/3), 1),R$8,"m")/3)+1)&lt;=INT(($H208*(INT(DATEDIF(DATE(YEAR($E208), 1+3*INT((MONTH($E208)-1)/3), 1),DATE(YEAR($F208), 1+3*INT((MONTH($F208)-1)/3), 1),"m")/3)+1))),2,IF(AND((INT(DATEDIF(DATE(YEAR($E208), 1+3*INT((MONTH($E208)-1)/3), 1),R$8,"m")/3)+1)=INT(($H208*(INT(DATEDIF(DATE(YEAR($E208),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S208" s="19">
        <f>IF(OR($E208="", $F208="", S$8=""),"",IF(AND(S$8&lt;=$F208, EDATE(S$8,3)-1&gt;=$E208),IF((INT(DATEDIF(DATE(YEAR($E208), 1+3*INT((MONTH($E208)-1)/3), 1),S$8,"m")/3)+1)&lt;=INT(($H208*(INT(DATEDIF(DATE(YEAR($E208), 1+3*INT((MONTH($E208)-1)/3), 1),DATE(YEAR($F208), 1+3*INT((MONTH($F208)-1)/3), 1),"m")/3)+1))),2,IF(AND((INT(DATEDIF(DATE(YEAR($E208), 1+3*INT((MONTH($E208)-1)/3), 1),S$8,"m")/3)+1)=INT(($H208*(INT(DATEDIF(DATE(YEAR($E208),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T208" s="19">
        <f>IF(OR($E208="", $F208="", T$8=""),"",IF(AND(T$8&lt;=$F208, EDATE(T$8,3)-1&gt;=$E208),IF((INT(DATEDIF(DATE(YEAR($E208), 1+3*INT((MONTH($E208)-1)/3), 1),T$8,"m")/3)+1)&lt;=INT(($H208*(INT(DATEDIF(DATE(YEAR($E208), 1+3*INT((MONTH($E208)-1)/3), 1),DATE(YEAR($F208), 1+3*INT((MONTH($F208)-1)/3), 1),"m")/3)+1))),2,IF(AND((INT(DATEDIF(DATE(YEAR($E208), 1+3*INT((MONTH($E208)-1)/3), 1),T$8,"m")/3)+1)=INT(($H208*(INT(DATEDIF(DATE(YEAR($E208),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U208" s="19">
        <f>IF(OR($E208="", $F208="", U$8=""),"",IF(AND(U$8&lt;=$F208, EDATE(U$8,3)-1&gt;=$E208),IF((INT(DATEDIF(DATE(YEAR($E208), 1+3*INT((MONTH($E208)-1)/3), 1),U$8,"m")/3)+1)&lt;=INT(($H208*(INT(DATEDIF(DATE(YEAR($E208), 1+3*INT((MONTH($E208)-1)/3), 1),DATE(YEAR($F208), 1+3*INT((MONTH($F208)-1)/3), 1),"m")/3)+1))),2,IF(AND((INT(DATEDIF(DATE(YEAR($E208), 1+3*INT((MONTH($E208)-1)/3), 1),U$8,"m")/3)+1)=INT(($H208*(INT(DATEDIF(DATE(YEAR($E208),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V208" s="19">
        <f>IF(OR($E208="", $F208="", V$8=""),"",IF(AND(V$8&lt;=$F208, EDATE(V$8,3)-1&gt;=$E208),IF((INT(DATEDIF(DATE(YEAR($E208), 1+3*INT((MONTH($E208)-1)/3), 1),V$8,"m")/3)+1)&lt;=INT(($H208*(INT(DATEDIF(DATE(YEAR($E208), 1+3*INT((MONTH($E208)-1)/3), 1),DATE(YEAR($F208), 1+3*INT((MONTH($F208)-1)/3), 1),"m")/3)+1))),2,IF(AND((INT(DATEDIF(DATE(YEAR($E208), 1+3*INT((MONTH($E208)-1)/3), 1),V$8,"m")/3)+1)=INT(($H208*(INT(DATEDIF(DATE(YEAR($E208),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W208" s="19">
        <f>IF(OR($E208="", $F208="", W$8=""),"",IF(AND(W$8&lt;=$F208, EDATE(W$8,3)-1&gt;=$E208),IF((INT(DATEDIF(DATE(YEAR($E208), 1+3*INT((MONTH($E208)-1)/3), 1),W$8,"m")/3)+1)&lt;=INT(($H208*(INT(DATEDIF(DATE(YEAR($E208), 1+3*INT((MONTH($E208)-1)/3), 1),DATE(YEAR($F208), 1+3*INT((MONTH($F208)-1)/3), 1),"m")/3)+1))),2,IF(AND((INT(DATEDIF(DATE(YEAR($E208), 1+3*INT((MONTH($E208)-1)/3), 1),W$8,"m")/3)+1)=INT(($H208*(INT(DATEDIF(DATE(YEAR($E208),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X208" s="19">
        <f>IF(OR($E208="", $F208="", X$8=""),"",IF(AND(X$8&lt;=$F208, EDATE(X$8,3)-1&gt;=$E208),IF((INT(DATEDIF(DATE(YEAR($E208), 1+3*INT((MONTH($E208)-1)/3), 1),X$8,"m")/3)+1)&lt;=INT(($H208*(INT(DATEDIF(DATE(YEAR($E208), 1+3*INT((MONTH($E208)-1)/3), 1),DATE(YEAR($F208), 1+3*INT((MONTH($F208)-1)/3), 1),"m")/3)+1))),2,IF(AND((INT(DATEDIF(DATE(YEAR($E208), 1+3*INT((MONTH($E208)-1)/3), 1),X$8,"m")/3)+1)=INT(($H208*(INT(DATEDIF(DATE(YEAR($E208),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Y208" s="19">
        <f>IF(OR($E208="", $F208="", Y$8=""),"",IF(AND(Y$8&lt;=$F208, EDATE(Y$8,3)-1&gt;=$E208),IF((INT(DATEDIF(DATE(YEAR($E208), 1+3*INT((MONTH($E208)-1)/3), 1),Y$8,"m")/3)+1)&lt;=INT(($H208*(INT(DATEDIF(DATE(YEAR($E208), 1+3*INT((MONTH($E208)-1)/3), 1),DATE(YEAR($F208), 1+3*INT((MONTH($F208)-1)/3), 1),"m")/3)+1))),2,IF(AND((INT(DATEDIF(DATE(YEAR($E208), 1+3*INT((MONTH($E208)-1)/3), 1),Y$8,"m")/3)+1)=INT(($H208*(INT(DATEDIF(DATE(YEAR($E208),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Z208" s="19">
        <f>IF(OR($E208="", $F208="", Z$8=""),"",IF(AND(Z$8&lt;=$F208, EDATE(Z$8,3)-1&gt;=$E208),IF((INT(DATEDIF(DATE(YEAR($E208), 1+3*INT((MONTH($E208)-1)/3), 1),Z$8,"m")/3)+1)&lt;=INT(($H208*(INT(DATEDIF(DATE(YEAR($E208), 1+3*INT((MONTH($E208)-1)/3), 1),DATE(YEAR($F208), 1+3*INT((MONTH($F208)-1)/3), 1),"m")/3)+1))),2,IF(AND((INT(DATEDIF(DATE(YEAR($E208), 1+3*INT((MONTH($E208)-1)/3), 1),Z$8,"m")/3)+1)=INT(($H208*(INT(DATEDIF(DATE(YEAR($E208),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A208" s="19">
        <f>IF(OR($E208="", $F208="", AA$8=""),"",IF(AND(AA$8&lt;=$F208, EDATE(AA$8,3)-1&gt;=$E208),IF((INT(DATEDIF(DATE(YEAR($E208), 1+3*INT((MONTH($E208)-1)/3), 1),AA$8,"m")/3)+1)&lt;=INT(($H208*(INT(DATEDIF(DATE(YEAR($E208), 1+3*INT((MONTH($E208)-1)/3), 1),DATE(YEAR($F208), 1+3*INT((MONTH($F208)-1)/3), 1),"m")/3)+1))),2,IF(AND((INT(DATEDIF(DATE(YEAR($E208), 1+3*INT((MONTH($E208)-1)/3), 1),AA$8,"m")/3)+1)=INT(($H208*(INT(DATEDIF(DATE(YEAR($E208),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B208" s="19">
        <f>IF(OR($E208="", $F208="", AB$8=""),"",IF(AND(AB$8&lt;=$F208, EDATE(AB$8,3)-1&gt;=$E208),IF((INT(DATEDIF(DATE(YEAR($E208), 1+3*INT((MONTH($E208)-1)/3), 1),AB$8,"m")/3)+1)&lt;=INT(($H208*(INT(DATEDIF(DATE(YEAR($E208), 1+3*INT((MONTH($E208)-1)/3), 1),DATE(YEAR($F208), 1+3*INT((MONTH($F208)-1)/3), 1),"m")/3)+1))),2,IF(AND((INT(DATEDIF(DATE(YEAR($E208), 1+3*INT((MONTH($E208)-1)/3), 1),AB$8,"m")/3)+1)=INT(($H208*(INT(DATEDIF(DATE(YEAR($E208),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C208" s="19">
        <f>IF(OR($E208="", $F208="", AC$8=""),"",IF(AND(AC$8&lt;=$F208, EDATE(AC$8,3)-1&gt;=$E208),IF((INT(DATEDIF(DATE(YEAR($E208), 1+3*INT((MONTH($E208)-1)/3), 1),AC$8,"m")/3)+1)&lt;=INT(($H208*(INT(DATEDIF(DATE(YEAR($E208), 1+3*INT((MONTH($E208)-1)/3), 1),DATE(YEAR($F208), 1+3*INT((MONTH($F208)-1)/3), 1),"m")/3)+1))),2,IF(AND((INT(DATEDIF(DATE(YEAR($E208), 1+3*INT((MONTH($E208)-1)/3), 1),AC$8,"m")/3)+1)=INT(($H208*(INT(DATEDIF(DATE(YEAR($E208),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D208" s="19">
        <f>IF(OR($E208="", $F208="", AD$8=""),"",IF(AND(AD$8&lt;=$F208, EDATE(AD$8,3)-1&gt;=$E208),IF((INT(DATEDIF(DATE(YEAR($E208), 1+3*INT((MONTH($E208)-1)/3), 1),AD$8,"m")/3)+1)&lt;=INT(($H208*(INT(DATEDIF(DATE(YEAR($E208), 1+3*INT((MONTH($E208)-1)/3), 1),DATE(YEAR($F208), 1+3*INT((MONTH($F208)-1)/3), 1),"m")/3)+1))),2,IF(AND((INT(DATEDIF(DATE(YEAR($E208), 1+3*INT((MONTH($E208)-1)/3), 1),AD$8,"m")/3)+1)=INT(($H208*(INT(DATEDIF(DATE(YEAR($E208),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E208" s="19">
        <f>IF(OR($E208="", $F208="", AE$8=""),"",IF(AND(AE$8&lt;=$F208, EDATE(AE$8,3)-1&gt;=$E208),IF((INT(DATEDIF(DATE(YEAR($E208), 1+3*INT((MONTH($E208)-1)/3), 1),AE$8,"m")/3)+1)&lt;=INT(($H208*(INT(DATEDIF(DATE(YEAR($E208), 1+3*INT((MONTH($E208)-1)/3), 1),DATE(YEAR($F208), 1+3*INT((MONTH($F208)-1)/3), 1),"m")/3)+1))),2,IF(AND((INT(DATEDIF(DATE(YEAR($E208), 1+3*INT((MONTH($E208)-1)/3), 1),AE$8,"m")/3)+1)=INT(($H208*(INT(DATEDIF(DATE(YEAR($E208),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F208" s="19">
        <f>IF(OR($E208="", $F208="", AF$8=""),"",IF(AND(AF$8&lt;=$F208, EDATE(AF$8,3)-1&gt;=$E208),IF((INT(DATEDIF(DATE(YEAR($E208), 1+3*INT((MONTH($E208)-1)/3), 1),AF$8,"m")/3)+1)&lt;=INT(($H208*(INT(DATEDIF(DATE(YEAR($E208), 1+3*INT((MONTH($E208)-1)/3), 1),DATE(YEAR($F208), 1+3*INT((MONTH($F208)-1)/3), 1),"m")/3)+1))),2,IF(AND((INT(DATEDIF(DATE(YEAR($E208), 1+3*INT((MONTH($E208)-1)/3), 1),AF$8,"m")/3)+1)=INT(($H208*(INT(DATEDIF(DATE(YEAR($E208),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G208" s="19">
        <f>IF(OR($E208="", $F208="", AG$8=""),"",IF(AND(AG$8&lt;=$F208, EDATE(AG$8,3)-1&gt;=$E208),IF((INT(DATEDIF(DATE(YEAR($E208), 1+3*INT((MONTH($E208)-1)/3), 1),AG$8,"m")/3)+1)&lt;=INT(($H208*(INT(DATEDIF(DATE(YEAR($E208), 1+3*INT((MONTH($E208)-1)/3), 1),DATE(YEAR($F208), 1+3*INT((MONTH($F208)-1)/3), 1),"m")/3)+1))),2,IF(AND((INT(DATEDIF(DATE(YEAR($E208), 1+3*INT((MONTH($E208)-1)/3), 1),AG$8,"m")/3)+1)=INT(($H208*(INT(DATEDIF(DATE(YEAR($E208),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H208" s="19">
        <f>IF(OR($E208="", $F208="", AH$8=""),"",IF(AND(AH$8&lt;=$F208, EDATE(AH$8,3)-1&gt;=$E208),IF((INT(DATEDIF(DATE(YEAR($E208), 1+3*INT((MONTH($E208)-1)/3), 1),AH$8,"m")/3)+1)&lt;=INT(($H208*(INT(DATEDIF(DATE(YEAR($E208), 1+3*INT((MONTH($E208)-1)/3), 1),DATE(YEAR($F208), 1+3*INT((MONTH($F208)-1)/3), 1),"m")/3)+1))),2,IF(AND((INT(DATEDIF(DATE(YEAR($E208), 1+3*INT((MONTH($E208)-1)/3), 1),AH$8,"m")/3)+1)=INT(($H208*(INT(DATEDIF(DATE(YEAR($E208),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I208" s="19">
        <f>IF(OR($E208="", $F208="", AI$8=""),"",IF(AND(AI$8&lt;=$F208, EDATE(AI$8,3)-1&gt;=$E208),IF((INT(DATEDIF(DATE(YEAR($E208), 1+3*INT((MONTH($E208)-1)/3), 1),AI$8,"m")/3)+1)&lt;=INT(($H208*(INT(DATEDIF(DATE(YEAR($E208), 1+3*INT((MONTH($E208)-1)/3), 1),DATE(YEAR($F208), 1+3*INT((MONTH($F208)-1)/3), 1),"m")/3)+1))),2,IF(AND((INT(DATEDIF(DATE(YEAR($E208), 1+3*INT((MONTH($E208)-1)/3), 1),AI$8,"m")/3)+1)=INT(($H208*(INT(DATEDIF(DATE(YEAR($E208),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  <c r="AJ208" s="19">
        <f>IF(OR($E208="", $F208="", AJ$8=""),"",IF(AND(AJ$8&lt;=$F208, EDATE(AJ$8,3)-1&gt;=$E208),IF((INT(DATEDIF(DATE(YEAR($E208), 1+3*INT((MONTH($E208)-1)/3), 1),AJ$8,"m")/3)+1)&lt;=INT(($H208*(INT(DATEDIF(DATE(YEAR($E208), 1+3*INT((MONTH($E208)-1)/3), 1),DATE(YEAR($F208), 1+3*INT((MONTH($F208)-1)/3), 1),"m")/3)+1))),2,IF(AND((INT(DATEDIF(DATE(YEAR($E208), 1+3*INT((MONTH($E208)-1)/3), 1),AJ$8,"m")/3)+1)=INT(($H208*(INT(DATEDIF(DATE(YEAR($E208), 1+3*INT((MONTH($E208)-1)/3), 1),DATE(YEAR($F208), 1+3*INT((MONTH($F208)-1)/3), 1),"m")/3)+1)))+1,(($H208*(INT(DATEDIF(DATE(YEAR($E208), 1+3*INT((MONTH($E208)-1)/3), 1),DATE(YEAR($F208), 1+3*INT((MONTH($F208)-1)/3), 1),"m")/3)+1))-INT(($H208*(INT(DATEDIF(DATE(YEAR($E208), 1+3*INT((MONTH($E208)-1)/3), 1),DATE(YEAR($F208), 1+3*INT((MONTH($F208)-1)/3), 1),"m")/3)+1)))&gt;0)),3,1)),""))</f>
        <v/>
      </c>
    </row>
  </sheetData>
  <mergeCells count="1">
    <mergeCell ref="A1:L1"/>
  </mergeCells>
  <conditionalFormatting sqref="M9:AJ208">
    <cfRule type="cellIs" priority="1" operator="equal" dxfId="0">
      <formula>1</formula>
    </cfRule>
    <cfRule type="cellIs" priority="2" operator="equal" dxfId="1">
      <formula>2</formula>
    </cfRule>
    <cfRule type="cellIs" priority="3" operator="equal" dxfId="2">
      <formula>3</formula>
    </cfRule>
  </conditionalFormatting>
  <conditionalFormatting sqref="A9:L208">
    <cfRule type="expression" priority="4" dxfId="3">
      <formula>$J9="Sí"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8" customWidth="1" min="3" max="3"/>
    <col width="14" customWidth="1" min="4" max="4"/>
    <col width="12" customWidth="1" min="5" max="5"/>
    <col width="12" customWidth="1" min="6" max="6"/>
    <col width="14" customWidth="1" min="7" max="7"/>
    <col width="12" customWidth="1" min="8" max="8"/>
    <col width="14" customWidth="1" min="9" max="9"/>
    <col width="10" customWidth="1" min="10" max="10"/>
    <col width="10" customWidth="1" min="11" max="11"/>
    <col width="16" customWidth="1" min="12" max="12"/>
    <col width="8" customWidth="1" min="13" max="13"/>
    <col width="28" customWidth="1" min="14" max="14"/>
  </cols>
  <sheetData>
    <row r="1">
      <c r="A1" s="1" t="inlineStr">
        <is>
          <t>Datos del proyecto (edita aquí)</t>
        </is>
      </c>
    </row>
    <row r="3">
      <c r="A3" s="11" t="inlineStr">
        <is>
          <t>ID</t>
        </is>
      </c>
      <c r="B3" s="11" t="inlineStr">
        <is>
          <t>Tarea</t>
        </is>
      </c>
      <c r="C3" s="11" t="inlineStr">
        <is>
          <t>Responsable</t>
        </is>
      </c>
      <c r="D3" s="11" t="inlineStr">
        <is>
          <t>Área</t>
        </is>
      </c>
      <c r="E3" s="11" t="inlineStr">
        <is>
          <t>Inicio</t>
        </is>
      </c>
      <c r="F3" s="11" t="inlineStr">
        <is>
          <t>Fin</t>
        </is>
      </c>
      <c r="G3" s="11" t="inlineStr">
        <is>
          <t>Duración (días)</t>
        </is>
      </c>
      <c r="H3" s="11" t="inlineStr">
        <is>
          <t>% Progreso</t>
        </is>
      </c>
      <c r="I3" s="11" t="inlineStr">
        <is>
          <t>Estado</t>
        </is>
      </c>
      <c r="J3" s="11" t="inlineStr">
        <is>
          <t>Atrasado</t>
        </is>
      </c>
      <c r="K3" s="11" t="inlineStr">
        <is>
          <t>Prioridad</t>
        </is>
      </c>
      <c r="L3" s="11" t="inlineStr">
        <is>
          <t>Dependencia (ID)</t>
        </is>
      </c>
      <c r="M3" s="11" t="inlineStr">
        <is>
          <t>Hito</t>
        </is>
      </c>
      <c r="N3" s="11" t="inlineStr">
        <is>
          <t>Notas</t>
        </is>
      </c>
    </row>
    <row r="4">
      <c r="A4" s="14" t="n">
        <v>1</v>
      </c>
      <c r="B4" s="15" t="inlineStr">
        <is>
          <t>Definir visión y objetivos</t>
        </is>
      </c>
      <c r="C4" s="15" t="inlineStr">
        <is>
          <t>Ana López</t>
        </is>
      </c>
      <c r="D4" s="15" t="inlineStr">
        <is>
          <t>PMO</t>
        </is>
      </c>
      <c r="E4" s="20" t="n">
        <v>46037</v>
      </c>
      <c r="F4" s="20" t="n">
        <v>46096</v>
      </c>
      <c r="G4" s="17">
        <f>IF(OR(E4="",F4=""),"",F4-E4+1)</f>
        <v/>
      </c>
      <c r="H4" s="21" t="n">
        <v>0.8</v>
      </c>
      <c r="I4" s="6" t="inlineStr">
        <is>
          <t>En progreso</t>
        </is>
      </c>
      <c r="J4" s="14">
        <f>IF(AND(I4&lt;&gt;"Completado",F4&lt;TODAY()),"Sí","No")</f>
        <v/>
      </c>
      <c r="K4" s="6" t="inlineStr">
        <is>
          <t>Alta</t>
        </is>
      </c>
      <c r="L4" s="6" t="inlineStr"/>
      <c r="M4" s="6" t="inlineStr">
        <is>
          <t>No</t>
        </is>
      </c>
      <c r="N4" s="15" t="inlineStr">
        <is>
          <t>OKRs y alcance</t>
        </is>
      </c>
    </row>
    <row r="5">
      <c r="A5" s="14" t="n">
        <v>2</v>
      </c>
      <c r="B5" s="15" t="inlineStr">
        <is>
          <t>Diseño solución (alto nivel)</t>
        </is>
      </c>
      <c r="C5" s="15" t="inlineStr">
        <is>
          <t>Sofía Ramírez</t>
        </is>
      </c>
      <c r="D5" s="15" t="inlineStr">
        <is>
          <t>TI</t>
        </is>
      </c>
      <c r="E5" s="20" t="n">
        <v>46054</v>
      </c>
      <c r="F5" s="20" t="n">
        <v>46142</v>
      </c>
      <c r="G5" s="17">
        <f>IF(OR(E5="",F5=""),"",F5-E5+1)</f>
        <v/>
      </c>
      <c r="H5" s="21" t="n">
        <v>0.35</v>
      </c>
      <c r="I5" s="6" t="inlineStr">
        <is>
          <t>En progreso</t>
        </is>
      </c>
      <c r="J5" s="14">
        <f>IF(AND(I5&lt;&gt;"Completado",F5&lt;TODAY()),"Sí","No")</f>
        <v/>
      </c>
      <c r="K5" s="6" t="inlineStr">
        <is>
          <t>Alta</t>
        </is>
      </c>
      <c r="L5" s="6" t="inlineStr">
        <is>
          <t>1</t>
        </is>
      </c>
      <c r="M5" s="6" t="inlineStr">
        <is>
          <t>No</t>
        </is>
      </c>
      <c r="N5" s="15" t="inlineStr">
        <is>
          <t>Arquitectura + flujos</t>
        </is>
      </c>
    </row>
    <row r="6">
      <c r="A6" s="14" t="n">
        <v>3</v>
      </c>
      <c r="B6" s="15" t="inlineStr">
        <is>
          <t>Implementación (Fase 1)</t>
        </is>
      </c>
      <c r="C6" s="15" t="inlineStr">
        <is>
          <t>Sofía Ramírez</t>
        </is>
      </c>
      <c r="D6" s="15" t="inlineStr">
        <is>
          <t>TI</t>
        </is>
      </c>
      <c r="E6" s="20" t="n">
        <v>46113</v>
      </c>
      <c r="F6" s="20" t="n">
        <v>46295</v>
      </c>
      <c r="G6" s="17">
        <f>IF(OR(E6="",F6=""),"",F6-E6+1)</f>
        <v/>
      </c>
      <c r="H6" s="21" t="n">
        <v>0.1</v>
      </c>
      <c r="I6" s="6" t="inlineStr">
        <is>
          <t>Pendiente</t>
        </is>
      </c>
      <c r="J6" s="14">
        <f>IF(AND(I6&lt;&gt;"Completado",F6&lt;TODAY()),"Sí","No")</f>
        <v/>
      </c>
      <c r="K6" s="6" t="inlineStr">
        <is>
          <t>Alta</t>
        </is>
      </c>
      <c r="L6" s="6" t="inlineStr">
        <is>
          <t>2</t>
        </is>
      </c>
      <c r="M6" s="6" t="inlineStr">
        <is>
          <t>No</t>
        </is>
      </c>
      <c r="N6" s="15" t="inlineStr">
        <is>
          <t>MVP + estabilización</t>
        </is>
      </c>
    </row>
    <row r="7">
      <c r="A7" s="14" t="n">
        <v>4</v>
      </c>
      <c r="B7" s="15" t="inlineStr">
        <is>
          <t>Procesos operativos + SLA</t>
        </is>
      </c>
      <c r="C7" s="15" t="inlineStr">
        <is>
          <t>Javier Ruiz</t>
        </is>
      </c>
      <c r="D7" s="15" t="inlineStr">
        <is>
          <t>Operaciones</t>
        </is>
      </c>
      <c r="E7" s="20" t="n">
        <v>46082</v>
      </c>
      <c r="F7" s="20" t="n">
        <v>46188</v>
      </c>
      <c r="G7" s="17">
        <f>IF(OR(E7="",F7=""),"",F7-E7+1)</f>
        <v/>
      </c>
      <c r="H7" s="21" t="n">
        <v>0.2</v>
      </c>
      <c r="I7" s="6" t="inlineStr">
        <is>
          <t>En progreso</t>
        </is>
      </c>
      <c r="J7" s="14">
        <f>IF(AND(I7&lt;&gt;"Completado",F7&lt;TODAY()),"Sí","No")</f>
        <v/>
      </c>
      <c r="K7" s="6" t="inlineStr">
        <is>
          <t>Media</t>
        </is>
      </c>
      <c r="L7" s="6" t="inlineStr">
        <is>
          <t>1</t>
        </is>
      </c>
      <c r="M7" s="6" t="inlineStr">
        <is>
          <t>No</t>
        </is>
      </c>
      <c r="N7" s="15" t="inlineStr">
        <is>
          <t>Rutas, roles, turnos</t>
        </is>
      </c>
    </row>
    <row r="8">
      <c r="A8" s="14" t="n">
        <v>5</v>
      </c>
      <c r="B8" s="15" t="inlineStr">
        <is>
          <t>Piloto controlado</t>
        </is>
      </c>
      <c r="C8" s="15" t="inlineStr">
        <is>
          <t>Javier Ruiz</t>
        </is>
      </c>
      <c r="D8" s="15" t="inlineStr">
        <is>
          <t>Operaciones</t>
        </is>
      </c>
      <c r="E8" s="20" t="n">
        <v>46204</v>
      </c>
      <c r="F8" s="20" t="n">
        <v>46295</v>
      </c>
      <c r="G8" s="17">
        <f>IF(OR(E8="",F8=""),"",F8-E8+1)</f>
        <v/>
      </c>
      <c r="H8" s="21" t="n">
        <v>0</v>
      </c>
      <c r="I8" s="6" t="inlineStr">
        <is>
          <t>Pendiente</t>
        </is>
      </c>
      <c r="J8" s="14">
        <f>IF(AND(I8&lt;&gt;"Completado",F8&lt;TODAY()),"Sí","No")</f>
        <v/>
      </c>
      <c r="K8" s="6" t="inlineStr">
        <is>
          <t>Alta</t>
        </is>
      </c>
      <c r="L8" s="6" t="inlineStr">
        <is>
          <t>3</t>
        </is>
      </c>
      <c r="M8" s="6" t="inlineStr">
        <is>
          <t>No</t>
        </is>
      </c>
      <c r="N8" s="15" t="inlineStr">
        <is>
          <t>Piloto 2 zonas</t>
        </is>
      </c>
    </row>
    <row r="9">
      <c r="A9" s="14" t="n">
        <v>6</v>
      </c>
      <c r="B9" s="15" t="inlineStr">
        <is>
          <t>Ajustes post-piloto</t>
        </is>
      </c>
      <c r="C9" s="15" t="inlineStr">
        <is>
          <t>Ana López</t>
        </is>
      </c>
      <c r="D9" s="15" t="inlineStr">
        <is>
          <t>PMO</t>
        </is>
      </c>
      <c r="E9" s="20" t="n">
        <v>46296</v>
      </c>
      <c r="F9" s="20" t="n">
        <v>46341</v>
      </c>
      <c r="G9" s="17">
        <f>IF(OR(E9="",F9=""),"",F9-E9+1)</f>
        <v/>
      </c>
      <c r="H9" s="21" t="n">
        <v>0</v>
      </c>
      <c r="I9" s="6" t="inlineStr">
        <is>
          <t>Pendiente</t>
        </is>
      </c>
      <c r="J9" s="14">
        <f>IF(AND(I9&lt;&gt;"Completado",F9&lt;TODAY()),"Sí","No")</f>
        <v/>
      </c>
      <c r="K9" s="6" t="inlineStr">
        <is>
          <t>Alta</t>
        </is>
      </c>
      <c r="L9" s="6" t="inlineStr">
        <is>
          <t>5</t>
        </is>
      </c>
      <c r="M9" s="6" t="inlineStr">
        <is>
          <t>No</t>
        </is>
      </c>
      <c r="N9" s="15" t="inlineStr">
        <is>
          <t>Backlog y mejoras</t>
        </is>
      </c>
    </row>
    <row r="10">
      <c r="A10" s="14" t="n">
        <v>7</v>
      </c>
      <c r="B10" s="15" t="inlineStr">
        <is>
          <t>Escalamiento (Fase 2)</t>
        </is>
      </c>
      <c r="C10" s="15" t="inlineStr">
        <is>
          <t>Javier Ruiz</t>
        </is>
      </c>
      <c r="D10" s="15" t="inlineStr">
        <is>
          <t>Operaciones</t>
        </is>
      </c>
      <c r="E10" s="20" t="n">
        <v>46388</v>
      </c>
      <c r="F10" s="20" t="n">
        <v>46752</v>
      </c>
      <c r="G10" s="17">
        <f>IF(OR(E10="",F10=""),"",F10-E10+1)</f>
        <v/>
      </c>
      <c r="H10" s="21" t="n">
        <v>0</v>
      </c>
      <c r="I10" s="6" t="inlineStr">
        <is>
          <t>Pendiente</t>
        </is>
      </c>
      <c r="J10" s="14">
        <f>IF(AND(I10&lt;&gt;"Completado",F10&lt;TODAY()),"Sí","No")</f>
        <v/>
      </c>
      <c r="K10" s="6" t="inlineStr">
        <is>
          <t>Alta</t>
        </is>
      </c>
      <c r="L10" s="6" t="inlineStr">
        <is>
          <t>6</t>
        </is>
      </c>
      <c r="M10" s="6" t="inlineStr">
        <is>
          <t>No</t>
        </is>
      </c>
      <c r="N10" s="15" t="inlineStr">
        <is>
          <t>Escala por regiones</t>
        </is>
      </c>
    </row>
    <row r="11">
      <c r="A11" s="14" t="n">
        <v>8</v>
      </c>
      <c r="B11" s="15" t="inlineStr">
        <is>
          <t>Hito: Go-live</t>
        </is>
      </c>
      <c r="C11" s="15" t="inlineStr">
        <is>
          <t>Ana López</t>
        </is>
      </c>
      <c r="D11" s="15" t="inlineStr">
        <is>
          <t>PMO</t>
        </is>
      </c>
      <c r="E11" s="20" t="n">
        <v>46357</v>
      </c>
      <c r="F11" s="20" t="n">
        <v>46357</v>
      </c>
      <c r="G11" s="17">
        <f>IF(OR(E11="",F11=""),"",F11-E11+1)</f>
        <v/>
      </c>
      <c r="H11" s="21" t="n">
        <v>0</v>
      </c>
      <c r="I11" s="6" t="inlineStr">
        <is>
          <t>Pendiente</t>
        </is>
      </c>
      <c r="J11" s="14">
        <f>IF(AND(I11&lt;&gt;"Completado",F11&lt;TODAY()),"Sí","No")</f>
        <v/>
      </c>
      <c r="K11" s="6" t="inlineStr">
        <is>
          <t>Alta</t>
        </is>
      </c>
      <c r="L11" s="6" t="inlineStr">
        <is>
          <t>6</t>
        </is>
      </c>
      <c r="M11" s="6" t="inlineStr">
        <is>
          <t>Sí</t>
        </is>
      </c>
      <c r="N11" s="15" t="inlineStr">
        <is>
          <t>Salida a producción</t>
        </is>
      </c>
    </row>
  </sheetData>
  <mergeCells count="1">
    <mergeCell ref="A1:N1"/>
  </mergeCells>
  <dataValidations count="4">
    <dataValidation sqref="I4:I304" showDropDown="0" showInputMessage="0" showErrorMessage="0" allowBlank="1" type="list">
      <formula1>"Pendiente,En progreso,Completado"</formula1>
    </dataValidation>
    <dataValidation sqref="K4:K304" showDropDown="0" showInputMessage="0" showErrorMessage="0" allowBlank="1" type="list">
      <formula1>"Alta,Media,Baja"</formula1>
    </dataValidation>
    <dataValidation sqref="M4:M304" showDropDown="0" showInputMessage="0" showErrorMessage="0" allowBlank="1" type="list">
      <formula1>"Sí,No"</formula1>
    </dataValidation>
    <dataValidation sqref="H4:H304" showDropDown="0" showInputMessage="0" showErrorMessage="0" allowBlank="1" type="decimal" operator="between">
      <formula1>0</formula1>
      <formula2>1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2" customWidth="1" min="3" max="3"/>
    <col width="12" customWidth="1" min="4" max="4"/>
    <col width="28" customWidth="1" min="5" max="5"/>
    <col width="14" customWidth="1" min="6" max="6"/>
    <col width="12" customWidth="1" min="7" max="7"/>
    <col width="12" customWidth="1" min="8" max="8"/>
  </cols>
  <sheetData>
    <row r="1">
      <c r="A1" s="1" t="inlineStr">
        <is>
          <t>Línea base (plan original) - opcional</t>
        </is>
      </c>
    </row>
    <row r="3">
      <c r="A3" s="11" t="inlineStr">
        <is>
          <t>ID</t>
        </is>
      </c>
      <c r="B3" s="11" t="inlineStr">
        <is>
          <t>Tarea</t>
        </is>
      </c>
      <c r="C3" s="11" t="inlineStr">
        <is>
          <t>Inicio Base</t>
        </is>
      </c>
      <c r="D3" s="11" t="inlineStr">
        <is>
          <t>Fin Base</t>
        </is>
      </c>
      <c r="E3" s="11" t="inlineStr">
        <is>
          <t>Notas</t>
        </is>
      </c>
      <c r="F3" s="11" t="inlineStr">
        <is>
          <t>Δ Inicio (días)</t>
        </is>
      </c>
      <c r="G3" s="11" t="inlineStr">
        <is>
          <t>Δ Fin (días)</t>
        </is>
      </c>
      <c r="H3" s="11" t="inlineStr">
        <is>
          <t>Bloqueado?</t>
        </is>
      </c>
    </row>
    <row r="4">
      <c r="A4" s="14">
        <f>Datos!A4</f>
        <v/>
      </c>
      <c r="B4" s="15">
        <f>Datos!B4</f>
        <v/>
      </c>
      <c r="C4" s="20">
        <f>Datos!E4</f>
        <v/>
      </c>
      <c r="D4" s="20">
        <f>Datos!F4</f>
        <v/>
      </c>
      <c r="E4" s="15" t="inlineStr"/>
      <c r="F4" s="14">
        <f>IF(C4="","",C4-Datos!E4)</f>
        <v/>
      </c>
      <c r="G4" s="14">
        <f>IF(D4="","",D4-Datos!F4)</f>
        <v/>
      </c>
      <c r="H4" s="14" t="inlineStr">
        <is>
          <t>No</t>
        </is>
      </c>
    </row>
    <row r="5">
      <c r="A5" s="14">
        <f>Datos!A5</f>
        <v/>
      </c>
      <c r="B5" s="15">
        <f>Datos!B5</f>
        <v/>
      </c>
      <c r="C5" s="20">
        <f>Datos!E5</f>
        <v/>
      </c>
      <c r="D5" s="20">
        <f>Datos!F5</f>
        <v/>
      </c>
      <c r="E5" s="15" t="inlineStr"/>
      <c r="F5" s="14">
        <f>IF(C5="","",C5-Datos!E5)</f>
        <v/>
      </c>
      <c r="G5" s="14">
        <f>IF(D5="","",D5-Datos!F5)</f>
        <v/>
      </c>
      <c r="H5" s="14" t="inlineStr">
        <is>
          <t>No</t>
        </is>
      </c>
    </row>
    <row r="6">
      <c r="A6" s="14">
        <f>Datos!A6</f>
        <v/>
      </c>
      <c r="B6" s="15">
        <f>Datos!B6</f>
        <v/>
      </c>
      <c r="C6" s="20">
        <f>Datos!E6</f>
        <v/>
      </c>
      <c r="D6" s="20">
        <f>Datos!F6</f>
        <v/>
      </c>
      <c r="E6" s="15" t="inlineStr"/>
      <c r="F6" s="14">
        <f>IF(C6="","",C6-Datos!E6)</f>
        <v/>
      </c>
      <c r="G6" s="14">
        <f>IF(D6="","",D6-Datos!F6)</f>
        <v/>
      </c>
      <c r="H6" s="14" t="inlineStr">
        <is>
          <t>No</t>
        </is>
      </c>
    </row>
    <row r="7">
      <c r="A7" s="14">
        <f>Datos!A7</f>
        <v/>
      </c>
      <c r="B7" s="15">
        <f>Datos!B7</f>
        <v/>
      </c>
      <c r="C7" s="20">
        <f>Datos!E7</f>
        <v/>
      </c>
      <c r="D7" s="20">
        <f>Datos!F7</f>
        <v/>
      </c>
      <c r="E7" s="15" t="inlineStr"/>
      <c r="F7" s="14">
        <f>IF(C7="","",C7-Datos!E7)</f>
        <v/>
      </c>
      <c r="G7" s="14">
        <f>IF(D7="","",D7-Datos!F7)</f>
        <v/>
      </c>
      <c r="H7" s="14" t="inlineStr">
        <is>
          <t>No</t>
        </is>
      </c>
    </row>
    <row r="8">
      <c r="A8" s="14">
        <f>Datos!A8</f>
        <v/>
      </c>
      <c r="B8" s="15">
        <f>Datos!B8</f>
        <v/>
      </c>
      <c r="C8" s="20">
        <f>Datos!E8</f>
        <v/>
      </c>
      <c r="D8" s="20">
        <f>Datos!F8</f>
        <v/>
      </c>
      <c r="E8" s="15" t="inlineStr"/>
      <c r="F8" s="14">
        <f>IF(C8="","",C8-Datos!E8)</f>
        <v/>
      </c>
      <c r="G8" s="14">
        <f>IF(D8="","",D8-Datos!F8)</f>
        <v/>
      </c>
      <c r="H8" s="14" t="inlineStr">
        <is>
          <t>No</t>
        </is>
      </c>
    </row>
    <row r="9">
      <c r="A9" s="14">
        <f>Datos!A9</f>
        <v/>
      </c>
      <c r="B9" s="15">
        <f>Datos!B9</f>
        <v/>
      </c>
      <c r="C9" s="20">
        <f>Datos!E9</f>
        <v/>
      </c>
      <c r="D9" s="20">
        <f>Datos!F9</f>
        <v/>
      </c>
      <c r="E9" s="15" t="inlineStr"/>
      <c r="F9" s="14">
        <f>IF(C9="","",C9-Datos!E9)</f>
        <v/>
      </c>
      <c r="G9" s="14">
        <f>IF(D9="","",D9-Datos!F9)</f>
        <v/>
      </c>
      <c r="H9" s="14" t="inlineStr">
        <is>
          <t>No</t>
        </is>
      </c>
    </row>
    <row r="10">
      <c r="A10" s="14">
        <f>Datos!A10</f>
        <v/>
      </c>
      <c r="B10" s="15">
        <f>Datos!B10</f>
        <v/>
      </c>
      <c r="C10" s="20">
        <f>Datos!E10</f>
        <v/>
      </c>
      <c r="D10" s="20">
        <f>Datos!F10</f>
        <v/>
      </c>
      <c r="E10" s="15" t="inlineStr"/>
      <c r="F10" s="14">
        <f>IF(C10="","",C10-Datos!E10)</f>
        <v/>
      </c>
      <c r="G10" s="14">
        <f>IF(D10="","",D10-Datos!F10)</f>
        <v/>
      </c>
      <c r="H10" s="14" t="inlineStr">
        <is>
          <t>No</t>
        </is>
      </c>
    </row>
    <row r="11">
      <c r="A11" s="14">
        <f>Datos!A11</f>
        <v/>
      </c>
      <c r="B11" s="15">
        <f>Datos!B11</f>
        <v/>
      </c>
      <c r="C11" s="20">
        <f>Datos!E11</f>
        <v/>
      </c>
      <c r="D11" s="20">
        <f>Datos!F11</f>
        <v/>
      </c>
      <c r="E11" s="15" t="inlineStr"/>
      <c r="F11" s="14">
        <f>IF(C11="","",C11-Datos!E11)</f>
        <v/>
      </c>
      <c r="G11" s="14">
        <f>IF(D11="","",D11-Datos!F11)</f>
        <v/>
      </c>
      <c r="H11" s="14" t="inlineStr">
        <is>
          <t>No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6"/>
  <sheetViews>
    <sheetView showGridLines="0"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INSTRUCCIONES — Plantilla Gantt Trimestral (Excel / Google Sheets)</t>
        </is>
      </c>
    </row>
    <row r="2">
      <c r="A2" t="inlineStr"/>
    </row>
    <row r="3">
      <c r="A3" t="inlineStr">
        <is>
          <t>Si ves errores en el timeline (por ejemplo #NUM! o barras corridas), esta versión ya viene corregida.</t>
        </is>
      </c>
    </row>
    <row r="4">
      <c r="A4" t="inlineStr"/>
    </row>
    <row r="5">
      <c r="A5" t="inlineStr">
        <is>
          <t>0) Qué puedes editar (y qué no)</t>
        </is>
      </c>
    </row>
    <row r="6">
      <c r="A6" t="inlineStr">
        <is>
          <t>✅ Edita:</t>
        </is>
      </c>
    </row>
    <row r="7">
      <c r="A7" t="inlineStr">
        <is>
          <t>• Hoja “Datos”: tareas, responsables, fechas, % progreso y estado.</t>
        </is>
      </c>
    </row>
    <row r="8">
      <c r="A8" t="inlineStr">
        <is>
          <t>• Hoja “Gantt”: solo B3 (Año inicio), B4 (Trimestre inicio) y B5 (Trimestres a mostrar).</t>
        </is>
      </c>
    </row>
    <row r="9">
      <c r="A9" t="inlineStr"/>
    </row>
    <row r="10">
      <c r="A10" t="inlineStr">
        <is>
          <t>⛔ No edites:</t>
        </is>
      </c>
    </row>
    <row r="11">
      <c r="A11" t="inlineStr">
        <is>
          <t>• Columnas del timeline (Q1, Q2, Q3, Q4).</t>
        </is>
      </c>
    </row>
    <row r="12">
      <c r="A12" t="inlineStr">
        <is>
          <t>• Encabezados / orden de columnas.</t>
        </is>
      </c>
    </row>
    <row r="13">
      <c r="A13" t="inlineStr"/>
    </row>
    <row r="14">
      <c r="A14" t="inlineStr">
        <is>
          <t>1) ¿Qué es un Gantt trimestral?</t>
        </is>
      </c>
    </row>
    <row r="15">
      <c r="A15" t="inlineStr">
        <is>
          <t>• El timeline se muestra por TRIMESTRES: Q1 (Ene–Mar), Q2 (Abr–Jun), Q3 (Jul–Sep), Q4 (Oct–Dic).</t>
        </is>
      </c>
    </row>
    <row r="16">
      <c r="A16" t="inlineStr">
        <is>
          <t>• Ideal para roadmaps y proyectos de varios meses/años.</t>
        </is>
      </c>
    </row>
    <row r="17">
      <c r="A17" t="inlineStr"/>
    </row>
    <row r="18">
      <c r="A18" t="inlineStr">
        <is>
          <t>2) Cómo agregar tareas</t>
        </is>
      </c>
    </row>
    <row r="19">
      <c r="A19" t="inlineStr">
        <is>
          <t>1. Ve a “Datos”.</t>
        </is>
      </c>
    </row>
    <row r="20">
      <c r="A20" t="inlineStr">
        <is>
          <t>2. Copia una fila de ejemplo y pégala al final.</t>
        </is>
      </c>
    </row>
    <row r="21">
      <c r="A21" t="inlineStr">
        <is>
          <t>3. Completa al menos: ID, Tarea, Inicio, Fin, % Progreso y Estado.</t>
        </is>
      </c>
    </row>
    <row r="22">
      <c r="A22" t="inlineStr">
        <is>
          <t>4. Vuelve a “Gantt” y verás la barra por trimestres.</t>
        </is>
      </c>
    </row>
    <row r="23">
      <c r="A23" t="inlineStr"/>
    </row>
    <row r="24">
      <c r="A24" t="inlineStr">
        <is>
          <t>3) Controles del timeline (en “Gantt”)</t>
        </is>
      </c>
    </row>
    <row r="25">
      <c r="A25" t="inlineStr">
        <is>
          <t>• Año inicio (B3): por ejemplo 2026.</t>
        </is>
      </c>
    </row>
    <row r="26">
      <c r="A26" t="inlineStr">
        <is>
          <t>• Trimestre inicio (B4): 1–4.</t>
        </is>
      </c>
    </row>
    <row r="27">
      <c r="A27" t="inlineStr">
        <is>
          <t>• Trimestres a mostrar (B5): recomendado 6–12.</t>
        </is>
      </c>
    </row>
    <row r="28">
      <c r="A28" t="inlineStr"/>
    </row>
    <row r="29">
      <c r="A29" t="inlineStr">
        <is>
          <t>4) Colores</t>
        </is>
      </c>
    </row>
    <row r="30">
      <c r="A30" t="inlineStr">
        <is>
          <t>• Azul = trimestre planificado.</t>
        </is>
      </c>
    </row>
    <row r="31">
      <c r="A31" t="inlineStr">
        <is>
          <t>• Verde = trimestres completados según % progreso.</t>
        </is>
      </c>
    </row>
    <row r="32">
      <c r="A32" t="inlineStr">
        <is>
          <t>• Verde claro = último trimestre parcial.</t>
        </is>
      </c>
    </row>
    <row r="33">
      <c r="A33" t="inlineStr">
        <is>
          <t>• Rojo suave = tarea atrasada (Fin &lt; HOY y no completada).</t>
        </is>
      </c>
    </row>
    <row r="34">
      <c r="A34" t="inlineStr"/>
    </row>
    <row r="35">
      <c r="A35" t="inlineStr">
        <is>
          <t>5) % Progreso</t>
        </is>
      </c>
    </row>
    <row r="36">
      <c r="A36" t="inlineStr">
        <is>
          <t>• 25% = 0.25 | 50% = 0.50 | 100% = 1.00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2026-02-06T22:20:50Z</dcterms:created>
  <dcterms:modified xmlns:dcterms="http://purl.org/dc/terms/" xmlns:xsi="http://www.w3.org/2001/XMLSchema-instance" xsi:type="dcterms:W3CDTF">2026-02-06T22:20:51Z</dcterms:modified>
</cp:coreProperties>
</file>